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Drive condivisi\area economico finanziaria\Bilancio\Bilanci\2024 Preventivo\_bil_doc ufficiali\"/>
    </mc:Choice>
  </mc:AlternateContent>
  <bookViews>
    <workbookView xWindow="0" yWindow="0" windowWidth="28800" windowHeight="12180" activeTab="1"/>
  </bookViews>
  <sheets>
    <sheet name="ENTRATE" sheetId="1" r:id="rId1"/>
    <sheet name="USCITE" sheetId="2" r:id="rId2"/>
  </sheets>
  <definedNames>
    <definedName name="_xlnm.Print_Titles" localSheetId="0">ENTRATE!$1:$4</definedName>
    <definedName name="_xlnm.Print_Titles" localSheetId="1">USCITE!$1:$5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05" i="2" l="1"/>
  <c r="I105" i="2"/>
  <c r="K105" i="2"/>
  <c r="F105" i="2"/>
  <c r="H105" i="2"/>
  <c r="M105" i="2"/>
  <c r="J105" i="2"/>
  <c r="E105" i="2" l="1"/>
  <c r="G105" i="2"/>
  <c r="D105" i="2"/>
  <c r="N105" i="2" s="1"/>
  <c r="D93" i="1"/>
</calcChain>
</file>

<file path=xl/sharedStrings.xml><?xml version="1.0" encoding="utf-8"?>
<sst xmlns="http://schemas.openxmlformats.org/spreadsheetml/2006/main" count="608" uniqueCount="223">
  <si>
    <t>Missioni</t>
  </si>
  <si>
    <t>Ricerca e Innovazione</t>
  </si>
  <si>
    <t>Istruzione universitaria</t>
  </si>
  <si>
    <t>Tutela della salute</t>
  </si>
  <si>
    <t>Servizi istituzionali e generali delle amministrazioni pubbliche</t>
  </si>
  <si>
    <t>Fondi da ripartire</t>
  </si>
  <si>
    <t>Totali</t>
  </si>
  <si>
    <t>Programmi</t>
  </si>
  <si>
    <t>Ricerca scientifica e tecnologica di base</t>
  </si>
  <si>
    <t>Ricerca scientifica e tecnologica applicata</t>
  </si>
  <si>
    <t>Sistema universitario e formazione post universitaria</t>
  </si>
  <si>
    <t>Diritto allo studio nell'istruzione universitaria</t>
  </si>
  <si>
    <t>Assistenza in materia sanitaria</t>
  </si>
  <si>
    <t>Assistenza in materia veterinaria</t>
  </si>
  <si>
    <t>Indirizzo politico</t>
  </si>
  <si>
    <t>Servizi e affari generali per le amministrazioni</t>
  </si>
  <si>
    <t>Fondi da assegnare</t>
  </si>
  <si>
    <t>Classificazione COFOG (II livello)</t>
  </si>
  <si>
    <t>01.4</t>
  </si>
  <si>
    <t>04.8</t>
  </si>
  <si>
    <t>07.5</t>
  </si>
  <si>
    <t>09.4</t>
  </si>
  <si>
    <t>09.6</t>
  </si>
  <si>
    <t>07.3</t>
  </si>
  <si>
    <t>07.4</t>
  </si>
  <si>
    <t>09.8</t>
  </si>
  <si>
    <t>Definizione COFOG (II livello)</t>
  </si>
  <si>
    <t>Ricerca di base</t>
  </si>
  <si>
    <t>R&amp;S per gli affari economici</t>
  </si>
  <si>
    <t>R&amp;S per la sanità</t>
  </si>
  <si>
    <t>Istruzione superiore</t>
  </si>
  <si>
    <t>Servizi ausiliari dell'istruzione</t>
  </si>
  <si>
    <t>Servizi ospedalieri</t>
  </si>
  <si>
    <t>Servizi di sanità pubblica</t>
  </si>
  <si>
    <t>Istruzione non altrove classificato</t>
  </si>
  <si>
    <t>USCITE</t>
  </si>
  <si>
    <t>U</t>
  </si>
  <si>
    <t>I</t>
  </si>
  <si>
    <t>Spese correnti</t>
  </si>
  <si>
    <t>II</t>
  </si>
  <si>
    <t>Redditi da lavoro dipendente</t>
  </si>
  <si>
    <t>III</t>
  </si>
  <si>
    <t>Retribuzioni lorde</t>
  </si>
  <si>
    <t>Contributi sociali a carico dell'ente</t>
  </si>
  <si>
    <t>Imposte e tasse a carico dell'ente</t>
  </si>
  <si>
    <t>Imposte, tasse e proventi assimilati a carico dell'ente</t>
  </si>
  <si>
    <t>Acquisto di beni e servizi</t>
  </si>
  <si>
    <t>Acquisto di beni</t>
  </si>
  <si>
    <t>Acquisto di servizi</t>
  </si>
  <si>
    <t>Trasferimenti correnti</t>
  </si>
  <si>
    <t>Trasferimenti correnti a Amministrazioni Pubbliche</t>
  </si>
  <si>
    <t>IV</t>
  </si>
  <si>
    <t>Trasferimenti correnti a Amministrazioni Centrali</t>
  </si>
  <si>
    <t>Trasferimenti correnti a Amministrazioni Locali</t>
  </si>
  <si>
    <t>Trasferimenti correnti a Enti di Previdenza</t>
  </si>
  <si>
    <t>Trasferimenti correnti a Famiglie</t>
  </si>
  <si>
    <t>Borse di studio, dottorati di ricerca e contratti di formazione specialistica  area medica</t>
  </si>
  <si>
    <t>Altri trasferimenti a famiglie</t>
  </si>
  <si>
    <t>Trasferimenti correnti a Imprese</t>
  </si>
  <si>
    <t>Trasferimenti correnti a imprese controllate</t>
  </si>
  <si>
    <t>Trasferimenti correnti a altre imprese partecipate</t>
  </si>
  <si>
    <t>Trasferimenti correnti a altre imprese</t>
  </si>
  <si>
    <t xml:space="preserve">Trasferimenti correnti a Istituzioni Sociali Private </t>
  </si>
  <si>
    <t>Trasferimenti correnti a Istituzioni Sociali Private</t>
  </si>
  <si>
    <t>Trasferimenti correnti versati all'Unione Europea e al Resto del Mondo</t>
  </si>
  <si>
    <t>Trasferimenti correnti al Resto del Mondo</t>
  </si>
  <si>
    <t>Altri Trasferimenti correnti alla UE</t>
  </si>
  <si>
    <t>Interessi passivi</t>
  </si>
  <si>
    <t>Interessi su finanziamenti a breve termine</t>
  </si>
  <si>
    <t>Interessi su Mutui e altri finanziamenti a medio lungo termine</t>
  </si>
  <si>
    <t>Altri interessi passivi</t>
  </si>
  <si>
    <t>Altre spese per redditi da capitale</t>
  </si>
  <si>
    <t>Diritti reali di godimento e servitù onerose</t>
  </si>
  <si>
    <t>Altre spese per redditi da capitale n.a.c.</t>
  </si>
  <si>
    <t>Rimborsi e poste correttive delle entrate</t>
  </si>
  <si>
    <t>Rimborsi per spese di personale (comando, distacco, fuori ruolo, convenzioni, ecc…)</t>
  </si>
  <si>
    <t>Rimborsi di trasferimenti all'Unione Europea</t>
  </si>
  <si>
    <t>Altri Rimborsi di parte corrente di somme non dovute o incassate in eccesso</t>
  </si>
  <si>
    <t>Altre spese correnti</t>
  </si>
  <si>
    <t>Versamenti IVA a debito</t>
  </si>
  <si>
    <t>Premi di assicurazione</t>
  </si>
  <si>
    <t>Spese dovute a sanzioni, risarcimenti e indennizzi</t>
  </si>
  <si>
    <t>Spese in conto capitale</t>
  </si>
  <si>
    <t>Investimenti fissi lordi e acquisto di terreni</t>
  </si>
  <si>
    <t>Beni materiali</t>
  </si>
  <si>
    <t>Terreni e beni materiali non prodotti</t>
  </si>
  <si>
    <t>Beni immateriali</t>
  </si>
  <si>
    <t>Beni materiali acquisiti mediante operazioni di leasing finanziario</t>
  </si>
  <si>
    <t>Contributi agli investimenti</t>
  </si>
  <si>
    <t>Contributi agli investimenti a Amministrazioni pubbliche</t>
  </si>
  <si>
    <t>Contributi agli investimenti a Amministrazioni Centrali</t>
  </si>
  <si>
    <t>Contributi agli investimenti a Amministrazioni Locali</t>
  </si>
  <si>
    <t>Contributi agli investimenti a Enti di Previdenza</t>
  </si>
  <si>
    <t>Contributi agli investimenti a Famiglie</t>
  </si>
  <si>
    <t>Contributi agli investimenti a Imprese</t>
  </si>
  <si>
    <t>Contributi agli investimenti a imprese controllate</t>
  </si>
  <si>
    <t>Contributi agli investimenti a altre imprese partecipate</t>
  </si>
  <si>
    <t>Contributi agli investimenti a altre Imprese</t>
  </si>
  <si>
    <t xml:space="preserve">Contributi agli investimenti a Istituzioni Sociali Private </t>
  </si>
  <si>
    <t>Contributi agli investimenti a Istituzioni Sociali Private</t>
  </si>
  <si>
    <t>Contributi agli investimenti all'Unione Europea e al Resto del Mondo</t>
  </si>
  <si>
    <t>Contributi agli investimenti all'Unione Europea</t>
  </si>
  <si>
    <t>Contributi agli investimenti al Resto del Mondo</t>
  </si>
  <si>
    <t>Spese per incremento attività finanziarie</t>
  </si>
  <si>
    <t>Acquisizioni di attività finanziarie</t>
  </si>
  <si>
    <t>Acquisizioni di partecipazioni e conferimenti di capitale</t>
  </si>
  <si>
    <t>Acquisizione di titoli obbligazionari a breve termine</t>
  </si>
  <si>
    <t>Acquisizione di titoli obbligazionari a medio-lungo termine</t>
  </si>
  <si>
    <t>Concessione crediti di medio-lungo termine</t>
  </si>
  <si>
    <t>Concessione crediti a Amministrazioni Pubbliche a seguito di escussione di garanzie</t>
  </si>
  <si>
    <t>Concessione crediti a Famiglie a seguito di escussione di garanzie</t>
  </si>
  <si>
    <t>Concessione crediti a Imprese a seguito di escussione di garanzie</t>
  </si>
  <si>
    <t>Concessione crediti a Istituzioni Sociali Private  a seguito di escussione di garanzie</t>
  </si>
  <si>
    <t>Concessione crediti a Unione Europea e del Resto del Mondo a seguito di escussione di garanzie</t>
  </si>
  <si>
    <t>Altre spese per incremento di attività finanziarie</t>
  </si>
  <si>
    <t>Versamenti a depositi bancari</t>
  </si>
  <si>
    <t>Rimborso Prestiti</t>
  </si>
  <si>
    <t>Rimborso prestiti a breve termine</t>
  </si>
  <si>
    <t>Rimborso finanziamenti a breve termine</t>
  </si>
  <si>
    <t>Rimborso mutui e altri finanziamenti a medio lungo termine</t>
  </si>
  <si>
    <t>Rimborso Mutui e altri finanziamenti a medio lungo termine</t>
  </si>
  <si>
    <t>Rimborso Prestiti - Leasing finanziario</t>
  </si>
  <si>
    <t>Chiusura Anticipazioni ricevute da istituto tesoriere/cassiere</t>
  </si>
  <si>
    <t>Uscite per conto terzi e partite di giro (conti transitori)</t>
  </si>
  <si>
    <t>Uscite per partite di giro</t>
  </si>
  <si>
    <t>Versamenti di altre ritenute</t>
  </si>
  <si>
    <t>Versamenti di ritenute su Redditi da lavoro dipendente</t>
  </si>
  <si>
    <t>Versamenti di ritenute su Redditi da lavoro autonomo</t>
  </si>
  <si>
    <t>Altre uscite per partite di giro</t>
  </si>
  <si>
    <t>Uscite per conto terzi</t>
  </si>
  <si>
    <t>Acquisto di beni e servizi per conto terzi</t>
  </si>
  <si>
    <t>Trasferimenti per conto terzi a Amministrazioni pubbliche</t>
  </si>
  <si>
    <t>Trasferimenti per conto terzi a Altri settori</t>
  </si>
  <si>
    <t>Depositi di/presso terzi</t>
  </si>
  <si>
    <t>Versamenti di imposte e tributi riscosse per conto terzi</t>
  </si>
  <si>
    <t>Altre uscite per conto terzi</t>
  </si>
  <si>
    <t>TOTALE GENERALE USCITE</t>
  </si>
  <si>
    <t>E/U</t>
  </si>
  <si>
    <t>Livello</t>
  </si>
  <si>
    <t>DESCRIZIONE CODICE ECONOMICO</t>
  </si>
  <si>
    <t>Totale</t>
  </si>
  <si>
    <t>ENTRATE</t>
  </si>
  <si>
    <t>E</t>
  </si>
  <si>
    <t>Trasferimenti correnti da Amministrazioni pubbliche</t>
  </si>
  <si>
    <t>Trasferimenti correnti da Amministrazioni Centrali</t>
  </si>
  <si>
    <t>Trasferimenti correnti da Amministrazioni Locali</t>
  </si>
  <si>
    <t>Trasferimenti correnti da Enti di Previdenza</t>
  </si>
  <si>
    <t>Trasferimenti correnti da famiglie</t>
  </si>
  <si>
    <t>Trasferimenti correnti da Imprese</t>
  </si>
  <si>
    <t>Sponsorizzazioni da imprese</t>
  </si>
  <si>
    <t>Altri trasferimenti correnti da imprese</t>
  </si>
  <si>
    <t>Trasferimenti correnti da Istituzioni Sociali Private</t>
  </si>
  <si>
    <t>Trasferimenti correnti dall'Unione Europea e dal Resto del Mondo</t>
  </si>
  <si>
    <t>Trasferimenti correnti dall'Unione Europea</t>
  </si>
  <si>
    <t>Trasferimenti correnti dal Resto del Mondo</t>
  </si>
  <si>
    <t>Entrate extratributarie</t>
  </si>
  <si>
    <t>Vendita di beni e servizi e proventi derivanti dalla gestione dei beni</t>
  </si>
  <si>
    <t>Vendita di beni</t>
  </si>
  <si>
    <t>Entrate dalla vendita e dall'erogazione di servizi</t>
  </si>
  <si>
    <t>Proventi derivanti dalla gestione dei beni</t>
  </si>
  <si>
    <t>Interessi attivi</t>
  </si>
  <si>
    <t>Interessi attivi da titoli o finanziamenti a breve termine</t>
  </si>
  <si>
    <t>Interessi attivi da titoli o finanziamenti a medio - lungo termine</t>
  </si>
  <si>
    <t>Altri interessi attivi</t>
  </si>
  <si>
    <t>Rimborsi e altre entrate correnti</t>
  </si>
  <si>
    <t>Indennizzi di assicurazione</t>
  </si>
  <si>
    <t>Rimborsi in entrata</t>
  </si>
  <si>
    <t>Altre entrate correnti</t>
  </si>
  <si>
    <t>Entrate in conto capitale</t>
  </si>
  <si>
    <t>Contributi agli investimenti da amministrazioni pubbliche</t>
  </si>
  <si>
    <t>Contributi agli investimenti da Amministrazioni Centrali</t>
  </si>
  <si>
    <t>Contributi agli investimenti da Amministrazioni Locali</t>
  </si>
  <si>
    <t>Contributi agli investimenti da Enti di Previdenza</t>
  </si>
  <si>
    <t>Contributi agli investimenti da Famiglie</t>
  </si>
  <si>
    <t>Contributi agli investimenti da Imprese</t>
  </si>
  <si>
    <t>Contributi agli investimenti da imprese controllate</t>
  </si>
  <si>
    <t>Contributi agli investimenti da altre imprese partecipate</t>
  </si>
  <si>
    <t>Contributi agli investimenti da altre imprese</t>
  </si>
  <si>
    <t xml:space="preserve">Contributi agli investimenti da Istituzioni Sociali Private </t>
  </si>
  <si>
    <t>Contributi agli investimenti da Istituzioni Sociali Private</t>
  </si>
  <si>
    <t>Contributi agli investimenti dall'Unione Europea e dal Resto del Mondo</t>
  </si>
  <si>
    <t>Contributi agli investimenti dal Resto del Mondo</t>
  </si>
  <si>
    <t>Altri contributi agli investimenti dall'Unione Europea</t>
  </si>
  <si>
    <t>Contributi agli investimenti direttamente destinati al rimborso di prestiti da amministrazioni pubbliche</t>
  </si>
  <si>
    <t>Contributi agli investimenti direttamente destinati al rimborso di prestiti da Amministrazioni Centrali</t>
  </si>
  <si>
    <t>Contributi agli investimenti direttamente destinati al rimborso di prestiti da Amministrazioni Locali</t>
  </si>
  <si>
    <t>Entrate da alienazione di beni materiali e immateriali</t>
  </si>
  <si>
    <t>Alienazione di beni materiali</t>
  </si>
  <si>
    <t>Cessione di Terreni e di beni materiali non prodotti</t>
  </si>
  <si>
    <t>Alienazione di beni immateriali</t>
  </si>
  <si>
    <t>Entrate da riduzione di attività finanziarie</t>
  </si>
  <si>
    <t>Alienazione di attività finanziarie</t>
  </si>
  <si>
    <t>Alienazione di partecipazioni</t>
  </si>
  <si>
    <t>Alienazione di titoli obbligazionari a breve termine</t>
  </si>
  <si>
    <t>Alienazione di titoli obbligazionari a medio-lungo termine</t>
  </si>
  <si>
    <t>Riscossione crediti di medio-lungo termine</t>
  </si>
  <si>
    <t>Riscossione crediti sorti a seguito di escussione di garanzie in favore di Amministrazioni Pubbliche</t>
  </si>
  <si>
    <t>Riscossione crediti sorti a seguito di escussione di garanzie in favore di Famiglie</t>
  </si>
  <si>
    <t>Riscossione crediti sorti a seguito di escussione di garanzie in favore di Imprese</t>
  </si>
  <si>
    <t>Riscossione crediti sorti a seguito di escussione di garanzie in favore di Istituzioni Sociali Private</t>
  </si>
  <si>
    <t>Riscossione crediti sorti a seguito di escussione di garanzie in favore dell'Unione Europea e del Resto del Mondo</t>
  </si>
  <si>
    <t>Altre entrate per riduzione di attività finanziarie</t>
  </si>
  <si>
    <t>Prelievi da depositi bancari</t>
  </si>
  <si>
    <t>Accensione Prestiti</t>
  </si>
  <si>
    <t>Accensione prestiti a breve termine</t>
  </si>
  <si>
    <t>Finanziamenti a breve termine</t>
  </si>
  <si>
    <t>Accensione mutui e altri finanziamenti a medio lungo termine</t>
  </si>
  <si>
    <t>Finanziamenti a medio lungo termine</t>
  </si>
  <si>
    <t>Accensione Prestiti - Leasing finanziario</t>
  </si>
  <si>
    <t>Anticipazioni da istituto tesoriere/cassiere</t>
  </si>
  <si>
    <t>Entrate per conto terzi e partite di giro (conti transitori)</t>
  </si>
  <si>
    <t>Entrate per partite di giro</t>
  </si>
  <si>
    <t>Altre ritenute</t>
  </si>
  <si>
    <t>Ritenute su redditi da lavoro dipendente</t>
  </si>
  <si>
    <t>Ritenute su redditi da lavoro autonomo</t>
  </si>
  <si>
    <t>Altre entrate per partite di giro</t>
  </si>
  <si>
    <t>Entrate per conto terzi</t>
  </si>
  <si>
    <t>Rimborsi per acquisto di beni e servizi per conto terzi</t>
  </si>
  <si>
    <t>Trasferimenti da Amministrazioni pubbliche per operazioni conto terzi</t>
  </si>
  <si>
    <t>Trasferimenti da altri settori per operazioni conto terzi</t>
  </si>
  <si>
    <t>Riscossione imposte e tributi per conto terzi</t>
  </si>
  <si>
    <t>Altre entrate per conto terzi</t>
  </si>
  <si>
    <t>TOTALE GENERALE ENTRATE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</si>
</sst>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-* #,##0\ _€_-;\-* #,##0\ _€_-;_-* &quot;-&quot;??\ _€_-;_-@_-"/>
    <numFmt numFmtId="165" formatCode="#,##0_ ;\-#,##0\ 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11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10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79">
    <xf numFmtId="0" fontId="0" fillId="0" borderId="0" xfId="0"/>
    <xf numFmtId="0" fontId="3" fillId="0" borderId="2" xfId="2" applyFont="1" applyFill="1" applyBorder="1" applyAlignment="1">
      <alignment horizontal="right" vertical="center" wrapText="1"/>
    </xf>
    <xf numFmtId="0" fontId="6" fillId="0" borderId="2" xfId="2" applyFont="1" applyFill="1" applyBorder="1" applyAlignment="1">
      <alignment horizontal="center" vertical="center" wrapText="1"/>
    </xf>
    <xf numFmtId="0" fontId="8" fillId="2" borderId="5" xfId="2" applyFont="1" applyFill="1" applyBorder="1" applyAlignment="1">
      <alignment horizontal="center" vertical="center"/>
    </xf>
    <xf numFmtId="0" fontId="8" fillId="2" borderId="5" xfId="2" applyFont="1" applyFill="1" applyBorder="1" applyAlignment="1">
      <alignment horizontal="left" vertical="center" wrapText="1"/>
    </xf>
    <xf numFmtId="3" fontId="8" fillId="2" borderId="5" xfId="3" applyNumberFormat="1" applyFont="1" applyFill="1" applyBorder="1" applyAlignment="1">
      <alignment vertical="center"/>
    </xf>
    <xf numFmtId="0" fontId="8" fillId="3" borderId="2" xfId="2" applyFont="1" applyFill="1" applyBorder="1" applyAlignment="1">
      <alignment horizontal="center" vertical="center"/>
    </xf>
    <xf numFmtId="0" fontId="8" fillId="3" borderId="2" xfId="2" applyFont="1" applyFill="1" applyBorder="1" applyAlignment="1">
      <alignment horizontal="left" vertical="center" wrapText="1"/>
    </xf>
    <xf numFmtId="3" fontId="8" fillId="3" borderId="2" xfId="3" applyNumberFormat="1" applyFont="1" applyFill="1" applyBorder="1" applyAlignment="1">
      <alignment vertical="center"/>
    </xf>
    <xf numFmtId="0" fontId="8" fillId="4" borderId="2" xfId="2" applyFont="1" applyFill="1" applyBorder="1" applyAlignment="1">
      <alignment horizontal="center" vertical="center"/>
    </xf>
    <xf numFmtId="0" fontId="8" fillId="4" borderId="2" xfId="2" applyFont="1" applyFill="1" applyBorder="1" applyAlignment="1">
      <alignment horizontal="left" vertical="center" wrapText="1"/>
    </xf>
    <xf numFmtId="3" fontId="9" fillId="4" borderId="2" xfId="3" applyNumberFormat="1" applyFont="1" applyFill="1" applyBorder="1" applyAlignment="1">
      <alignment vertical="center"/>
    </xf>
    <xf numFmtId="0" fontId="8" fillId="5" borderId="2" xfId="2" applyFont="1" applyFill="1" applyBorder="1" applyAlignment="1">
      <alignment horizontal="center" vertical="center"/>
    </xf>
    <xf numFmtId="0" fontId="8" fillId="5" borderId="2" xfId="2" applyFont="1" applyFill="1" applyBorder="1" applyAlignment="1">
      <alignment horizontal="left" vertical="center" wrapText="1"/>
    </xf>
    <xf numFmtId="3" fontId="8" fillId="5" borderId="2" xfId="3" applyNumberFormat="1" applyFont="1" applyFill="1" applyBorder="1" applyAlignment="1">
      <alignment vertical="center"/>
    </xf>
    <xf numFmtId="0" fontId="8" fillId="2" borderId="2" xfId="2" applyFont="1" applyFill="1" applyBorder="1" applyAlignment="1">
      <alignment horizontal="center" vertical="center"/>
    </xf>
    <xf numFmtId="0" fontId="8" fillId="2" borderId="2" xfId="2" applyFont="1" applyFill="1" applyBorder="1" applyAlignment="1">
      <alignment horizontal="left" vertical="center" wrapText="1"/>
    </xf>
    <xf numFmtId="3" fontId="8" fillId="2" borderId="2" xfId="3" applyNumberFormat="1" applyFont="1" applyFill="1" applyBorder="1" applyAlignment="1">
      <alignment vertical="center"/>
    </xf>
    <xf numFmtId="3" fontId="2" fillId="0" borderId="2" xfId="3" applyNumberFormat="1" applyFont="1" applyBorder="1" applyAlignment="1"/>
    <xf numFmtId="3" fontId="8" fillId="4" borderId="2" xfId="3" applyNumberFormat="1" applyFont="1" applyFill="1" applyBorder="1" applyAlignment="1">
      <alignment vertical="center"/>
    </xf>
    <xf numFmtId="0" fontId="1" fillId="0" borderId="0" xfId="2"/>
    <xf numFmtId="164" fontId="2" fillId="0" borderId="2" xfId="3" applyNumberFormat="1" applyFont="1" applyBorder="1" applyAlignment="1">
      <alignment horizontal="center" vertical="center"/>
    </xf>
    <xf numFmtId="0" fontId="8" fillId="2" borderId="6" xfId="2" applyFont="1" applyFill="1" applyBorder="1" applyAlignment="1">
      <alignment horizontal="left" vertical="center"/>
    </xf>
    <xf numFmtId="165" fontId="8" fillId="2" borderId="2" xfId="3" applyNumberFormat="1" applyFont="1" applyFill="1" applyBorder="1" applyAlignment="1"/>
    <xf numFmtId="0" fontId="8" fillId="3" borderId="6" xfId="2" applyFont="1" applyFill="1" applyBorder="1" applyAlignment="1">
      <alignment vertical="center"/>
    </xf>
    <xf numFmtId="165" fontId="8" fillId="3" borderId="2" xfId="3" applyNumberFormat="1" applyFont="1" applyFill="1" applyBorder="1" applyAlignment="1"/>
    <xf numFmtId="0" fontId="8" fillId="5" borderId="6" xfId="2" applyFont="1" applyFill="1" applyBorder="1" applyAlignment="1">
      <alignment horizontal="left" vertical="center"/>
    </xf>
    <xf numFmtId="165" fontId="8" fillId="5" borderId="2" xfId="3" applyNumberFormat="1" applyFont="1" applyFill="1" applyBorder="1" applyAlignment="1"/>
    <xf numFmtId="0" fontId="8" fillId="0" borderId="2" xfId="2" applyFont="1" applyFill="1" applyBorder="1" applyAlignment="1">
      <alignment horizontal="center" vertical="center"/>
    </xf>
    <xf numFmtId="165" fontId="8" fillId="0" borderId="2" xfId="3" applyNumberFormat="1" applyFont="1" applyFill="1" applyBorder="1" applyAlignment="1"/>
    <xf numFmtId="0" fontId="10" fillId="0" borderId="0" xfId="2" applyFont="1"/>
    <xf numFmtId="165" fontId="8" fillId="5" borderId="2" xfId="2" applyNumberFormat="1" applyFont="1" applyFill="1" applyBorder="1" applyAlignment="1">
      <alignment horizontal="right" vertical="center"/>
    </xf>
    <xf numFmtId="0" fontId="2" fillId="0" borderId="0" xfId="2" applyFont="1" applyAlignment="1">
      <alignment horizontal="left"/>
    </xf>
    <xf numFmtId="0" fontId="8" fillId="0" borderId="0" xfId="2" applyFont="1" applyFill="1" applyBorder="1" applyAlignment="1">
      <alignment horizontal="center" vertical="center"/>
    </xf>
    <xf numFmtId="0" fontId="8" fillId="0" borderId="0" xfId="2" applyFont="1" applyFill="1" applyBorder="1" applyAlignment="1">
      <alignment horizontal="left" vertical="center"/>
    </xf>
    <xf numFmtId="3" fontId="8" fillId="0" borderId="0" xfId="3" applyNumberFormat="1" applyFont="1" applyFill="1" applyBorder="1" applyAlignment="1">
      <alignment vertical="center"/>
    </xf>
    <xf numFmtId="0" fontId="11" fillId="0" borderId="0" xfId="2" applyFont="1"/>
    <xf numFmtId="3" fontId="9" fillId="0" borderId="0" xfId="3" applyNumberFormat="1" applyFont="1" applyFill="1" applyBorder="1" applyAlignment="1">
      <alignment vertical="center"/>
    </xf>
    <xf numFmtId="165" fontId="2" fillId="0" borderId="2" xfId="3" applyNumberFormat="1" applyFont="1" applyBorder="1" applyAlignment="1"/>
    <xf numFmtId="0" fontId="2" fillId="0" borderId="0" xfId="2" applyFont="1"/>
    <xf numFmtId="164" fontId="2" fillId="0" borderId="0" xfId="3" applyNumberFormat="1" applyFont="1" applyAlignment="1">
      <alignment horizontal="center" vertical="center"/>
    </xf>
    <xf numFmtId="43" fontId="11" fillId="0" borderId="0" xfId="1" applyFont="1" applyBorder="1"/>
    <xf numFmtId="0" fontId="12" fillId="0" borderId="0" xfId="2" applyFont="1"/>
    <xf numFmtId="164" fontId="1" fillId="0" borderId="0" xfId="2" applyNumberFormat="1"/>
    <xf numFmtId="0" fontId="8" fillId="0" borderId="6" xfId="2" applyFont="1" applyFill="1" applyBorder="1" applyAlignment="1">
      <alignment horizontal="left" vertical="center"/>
    </xf>
    <xf numFmtId="0" fontId="4" fillId="0" borderId="2" xfId="2" applyFont="1" applyFill="1" applyBorder="1" applyAlignment="1">
      <alignment horizontal="center" vertical="center" wrapText="1"/>
    </xf>
    <xf numFmtId="0" fontId="5" fillId="0" borderId="2" xfId="2" applyFont="1" applyFill="1" applyBorder="1" applyAlignment="1">
      <alignment horizontal="center" vertical="center" wrapText="1"/>
    </xf>
    <xf numFmtId="0" fontId="8" fillId="0" borderId="6" xfId="2" applyFont="1" applyFill="1" applyBorder="1" applyAlignment="1">
      <alignment horizontal="left" vertical="center"/>
    </xf>
    <xf numFmtId="0" fontId="8" fillId="0" borderId="9" xfId="2" applyFont="1" applyFill="1" applyBorder="1" applyAlignment="1">
      <alignment horizontal="left" vertical="center"/>
    </xf>
    <xf numFmtId="0" fontId="8" fillId="0" borderId="7" xfId="2" applyFont="1" applyFill="1" applyBorder="1" applyAlignment="1">
      <alignment horizontal="left" vertical="center"/>
    </xf>
    <xf numFmtId="0" fontId="1" fillId="0" borderId="1" xfId="2" applyFill="1" applyBorder="1"/>
    <xf numFmtId="0" fontId="7" fillId="0" borderId="2" xfId="2" applyFont="1" applyFill="1" applyBorder="1" applyAlignment="1">
      <alignment horizontal="center" vertical="center"/>
    </xf>
    <xf numFmtId="0" fontId="7" fillId="4" borderId="2" xfId="2" applyFont="1" applyFill="1" applyBorder="1" applyAlignment="1">
      <alignment horizontal="center" vertical="center"/>
    </xf>
    <xf numFmtId="164" fontId="7" fillId="0" borderId="4" xfId="3" applyNumberFormat="1" applyFont="1" applyFill="1" applyBorder="1" applyAlignment="1">
      <alignment horizontal="center" vertical="center"/>
    </xf>
    <xf numFmtId="164" fontId="7" fillId="0" borderId="5" xfId="3" applyNumberFormat="1" applyFont="1" applyFill="1" applyBorder="1" applyAlignment="1">
      <alignment horizontal="center" vertical="center"/>
    </xf>
    <xf numFmtId="0" fontId="7" fillId="0" borderId="2" xfId="2" applyFont="1" applyFill="1" applyBorder="1" applyAlignment="1">
      <alignment horizontal="left" vertical="center"/>
    </xf>
    <xf numFmtId="0" fontId="7" fillId="0" borderId="6" xfId="2" applyFont="1" applyFill="1" applyBorder="1" applyAlignment="1">
      <alignment horizontal="left" vertical="center"/>
    </xf>
    <xf numFmtId="0" fontId="8" fillId="0" borderId="6" xfId="2" applyFont="1" applyFill="1" applyBorder="1" applyAlignment="1">
      <alignment horizontal="right" vertical="center"/>
    </xf>
    <xf numFmtId="0" fontId="8" fillId="0" borderId="9" xfId="2" applyFont="1" applyFill="1" applyBorder="1" applyAlignment="1">
      <alignment horizontal="right" vertical="center"/>
    </xf>
    <xf numFmtId="0" fontId="8" fillId="0" borderId="7" xfId="2" applyFont="1" applyFill="1" applyBorder="1" applyAlignment="1">
      <alignment horizontal="right" vertical="center"/>
    </xf>
    <xf numFmtId="0" fontId="6" fillId="0" borderId="4" xfId="2" applyFont="1" applyFill="1" applyBorder="1" applyAlignment="1">
      <alignment horizontal="center" vertical="center" wrapText="1"/>
    </xf>
    <xf numFmtId="0" fontId="6" fillId="0" borderId="5" xfId="2" applyFont="1" applyFill="1" applyBorder="1" applyAlignment="1">
      <alignment horizontal="center" vertical="center" wrapText="1"/>
    </xf>
    <xf numFmtId="0" fontId="1" fillId="0" borderId="11" xfId="2" applyFill="1" applyBorder="1"/>
    <xf numFmtId="0" fontId="1" fillId="0" borderId="12" xfId="2" applyFill="1" applyBorder="1"/>
    <xf numFmtId="0" fontId="1" fillId="0" borderId="13" xfId="2" applyFill="1" applyBorder="1"/>
    <xf numFmtId="0" fontId="1" fillId="0" borderId="10" xfId="2" applyFill="1" applyBorder="1"/>
    <xf numFmtId="0" fontId="1" fillId="0" borderId="14" xfId="2" applyFill="1" applyBorder="1"/>
    <xf numFmtId="0" fontId="1" fillId="0" borderId="15" xfId="2" applyFill="1" applyBorder="1"/>
    <xf numFmtId="0" fontId="4" fillId="0" borderId="6" xfId="2" applyFont="1" applyFill="1" applyBorder="1" applyAlignment="1">
      <alignment horizontal="center" vertical="center" wrapText="1"/>
    </xf>
    <xf numFmtId="0" fontId="4" fillId="0" borderId="9" xfId="2" applyFont="1" applyFill="1" applyBorder="1" applyAlignment="1">
      <alignment horizontal="center" vertical="center" wrapText="1"/>
    </xf>
    <xf numFmtId="0" fontId="4" fillId="0" borderId="7" xfId="2" applyFont="1" applyFill="1" applyBorder="1" applyAlignment="1">
      <alignment horizontal="center" vertical="center" wrapText="1"/>
    </xf>
    <xf numFmtId="0" fontId="5" fillId="0" borderId="6" xfId="2" applyFont="1" applyFill="1" applyBorder="1" applyAlignment="1">
      <alignment horizontal="center" vertical="center" wrapText="1"/>
    </xf>
    <xf numFmtId="0" fontId="5" fillId="0" borderId="7" xfId="2" applyFont="1" applyFill="1" applyBorder="1" applyAlignment="1">
      <alignment horizontal="center" vertical="center" wrapText="1"/>
    </xf>
    <xf numFmtId="0" fontId="6" fillId="0" borderId="3" xfId="2" applyFont="1" applyFill="1" applyBorder="1" applyAlignment="1">
      <alignment horizontal="center" vertical="center" wrapText="1"/>
    </xf>
    <xf numFmtId="0" fontId="6" fillId="0" borderId="8" xfId="2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right" vertical="center" wrapText="1"/>
    </xf>
    <xf numFmtId="0" fontId="3" fillId="0" borderId="5" xfId="2" applyFont="1" applyFill="1" applyBorder="1" applyAlignment="1">
      <alignment horizontal="right" vertical="center" wrapText="1"/>
    </xf>
    <xf numFmtId="0" fontId="7" fillId="0" borderId="6" xfId="2" applyFont="1" applyFill="1" applyBorder="1" applyAlignment="1">
      <alignment horizontal="center" vertical="center"/>
    </xf>
    <xf numFmtId="0" fontId="7" fillId="0" borderId="9" xfId="2" applyFont="1" applyFill="1" applyBorder="1" applyAlignment="1">
      <alignment horizontal="center" vertical="center"/>
    </xf>
  </cellXfs>
  <cellStyles count="4">
    <cellStyle name="Migliaia" xfId="1" builtinId="3"/>
    <cellStyle name="Migliaia 2" xfId="3"/>
    <cellStyle name="Normale" xfId="0" builtinId="0"/>
    <cellStyle name="Normale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2419350</xdr:colOff>
      <xdr:row>0</xdr:row>
      <xdr:rowOff>47626</xdr:rowOff>
    </xdr:from>
    <xdr:to>
      <xdr:col>2</xdr:col>
      <xdr:colOff>4143375</xdr:colOff>
      <xdr:row>0</xdr:row>
      <xdr:rowOff>781050</xdr:rowOff>
    </xdr:to>
    <xdr:pic>
      <xdr:nvPicPr>
        <xdr:cNvPr id="2" name="Immagin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57625" y="47626"/>
          <a:ext cx="1724025" cy="7334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2419350</xdr:colOff>
      <xdr:row>0</xdr:row>
      <xdr:rowOff>47626</xdr:rowOff>
    </xdr:from>
    <xdr:to>
      <xdr:col>2</xdr:col>
      <xdr:colOff>4171950</xdr:colOff>
      <xdr:row>0</xdr:row>
      <xdr:rowOff>771525</xdr:rowOff>
    </xdr:to>
    <xdr:pic>
      <xdr:nvPicPr>
        <xdr:cNvPr id="3" name="Immagin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57625" y="47626"/>
          <a:ext cx="1752600" cy="7238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276225</xdr:rowOff>
    </xdr:from>
    <xdr:to>
      <xdr:col>1</xdr:col>
      <xdr:colOff>866775</xdr:colOff>
      <xdr:row>2</xdr:row>
      <xdr:rowOff>152399</xdr:rowOff>
    </xdr:to>
    <xdr:pic>
      <xdr:nvPicPr>
        <xdr:cNvPr id="4" name="Immagin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276225"/>
          <a:ext cx="1724025" cy="7334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8"/>
  <sheetViews>
    <sheetView zoomScaleNormal="100" workbookViewId="0">
      <selection activeCell="D93" sqref="D93"/>
    </sheetView>
  </sheetViews>
  <sheetFormatPr defaultColWidth="9.140625" defaultRowHeight="15" x14ac:dyDescent="0.25"/>
  <cols>
    <col min="1" max="1" width="8.28515625" style="20" customWidth="1"/>
    <col min="2" max="2" width="13.28515625" style="39" customWidth="1"/>
    <col min="3" max="3" width="103.140625" style="20" bestFit="1" customWidth="1"/>
    <col min="4" max="4" width="15.85546875" style="40" customWidth="1"/>
    <col min="5" max="5" width="16.28515625" style="20" customWidth="1"/>
    <col min="6" max="6" width="38.5703125" style="20" customWidth="1"/>
    <col min="7" max="7" width="13.28515625" style="20" hidden="1" customWidth="1"/>
    <col min="8" max="8" width="14" style="20" hidden="1" customWidth="1"/>
    <col min="9" max="9" width="15" style="20" hidden="1" customWidth="1"/>
    <col min="10" max="11" width="13.28515625" style="20" hidden="1" customWidth="1"/>
    <col min="12" max="12" width="13.140625" style="20" hidden="1" customWidth="1"/>
    <col min="13" max="13" width="15" style="20" hidden="1" customWidth="1"/>
    <col min="14" max="14" width="16.7109375" style="20" hidden="1" customWidth="1"/>
    <col min="15" max="16" width="0" style="20" hidden="1" customWidth="1"/>
    <col min="17" max="17" width="10.140625" style="20" bestFit="1" customWidth="1"/>
    <col min="18" max="16384" width="9.140625" style="20"/>
  </cols>
  <sheetData>
    <row r="1" spans="1:5" ht="63" customHeight="1" x14ac:dyDescent="0.25">
      <c r="A1" s="50"/>
      <c r="B1" s="50"/>
      <c r="C1" s="50"/>
      <c r="D1" s="50"/>
    </row>
    <row r="2" spans="1:5" ht="12.75" customHeight="1" x14ac:dyDescent="0.25">
      <c r="A2" s="51" t="s">
        <v>137</v>
      </c>
      <c r="B2" s="51" t="s">
        <v>138</v>
      </c>
      <c r="C2" s="52" t="s">
        <v>139</v>
      </c>
      <c r="D2" s="53" t="s">
        <v>140</v>
      </c>
    </row>
    <row r="3" spans="1:5" ht="12.75" customHeight="1" x14ac:dyDescent="0.25">
      <c r="A3" s="51"/>
      <c r="B3" s="51"/>
      <c r="C3" s="52"/>
      <c r="D3" s="54"/>
    </row>
    <row r="4" spans="1:5" x14ac:dyDescent="0.25">
      <c r="A4" s="55" t="s">
        <v>141</v>
      </c>
      <c r="B4" s="55"/>
      <c r="C4" s="56"/>
      <c r="D4" s="21"/>
    </row>
    <row r="5" spans="1:5" x14ac:dyDescent="0.25">
      <c r="A5" s="15" t="s">
        <v>142</v>
      </c>
      <c r="B5" s="15" t="s">
        <v>37</v>
      </c>
      <c r="C5" s="22" t="s">
        <v>49</v>
      </c>
      <c r="D5" s="23">
        <v>114863749</v>
      </c>
    </row>
    <row r="6" spans="1:5" x14ac:dyDescent="0.25">
      <c r="A6" s="6" t="s">
        <v>142</v>
      </c>
      <c r="B6" s="6" t="s">
        <v>39</v>
      </c>
      <c r="C6" s="24" t="s">
        <v>49</v>
      </c>
      <c r="D6" s="25">
        <v>114863749</v>
      </c>
    </row>
    <row r="7" spans="1:5" x14ac:dyDescent="0.25">
      <c r="A7" s="12" t="s">
        <v>142</v>
      </c>
      <c r="B7" s="12" t="s">
        <v>41</v>
      </c>
      <c r="C7" s="26" t="s">
        <v>143</v>
      </c>
      <c r="D7" s="27">
        <v>113260449</v>
      </c>
    </row>
    <row r="8" spans="1:5" x14ac:dyDescent="0.25">
      <c r="A8" s="28" t="s">
        <v>142</v>
      </c>
      <c r="B8" s="28" t="s">
        <v>51</v>
      </c>
      <c r="C8" s="44" t="s">
        <v>144</v>
      </c>
      <c r="D8" s="29">
        <v>110850449</v>
      </c>
      <c r="E8" s="30"/>
    </row>
    <row r="9" spans="1:5" x14ac:dyDescent="0.25">
      <c r="A9" s="28" t="s">
        <v>142</v>
      </c>
      <c r="B9" s="28" t="s">
        <v>51</v>
      </c>
      <c r="C9" s="44" t="s">
        <v>145</v>
      </c>
      <c r="D9" s="29">
        <v>2410000</v>
      </c>
      <c r="E9" s="30"/>
    </row>
    <row r="10" spans="1:5" x14ac:dyDescent="0.25">
      <c r="A10" s="28" t="s">
        <v>142</v>
      </c>
      <c r="B10" s="28" t="s">
        <v>51</v>
      </c>
      <c r="C10" s="44" t="s">
        <v>146</v>
      </c>
      <c r="D10" s="29">
        <v>0</v>
      </c>
    </row>
    <row r="11" spans="1:5" x14ac:dyDescent="0.25">
      <c r="A11" s="12" t="s">
        <v>142</v>
      </c>
      <c r="B11" s="12" t="s">
        <v>41</v>
      </c>
      <c r="C11" s="26" t="s">
        <v>147</v>
      </c>
      <c r="D11" s="27">
        <v>0</v>
      </c>
    </row>
    <row r="12" spans="1:5" x14ac:dyDescent="0.25">
      <c r="A12" s="28" t="s">
        <v>142</v>
      </c>
      <c r="B12" s="28" t="s">
        <v>51</v>
      </c>
      <c r="C12" s="44" t="s">
        <v>147</v>
      </c>
      <c r="D12" s="29">
        <v>0</v>
      </c>
    </row>
    <row r="13" spans="1:5" x14ac:dyDescent="0.25">
      <c r="A13" s="12" t="s">
        <v>142</v>
      </c>
      <c r="B13" s="12" t="s">
        <v>41</v>
      </c>
      <c r="C13" s="26" t="s">
        <v>148</v>
      </c>
      <c r="D13" s="31">
        <v>1601800</v>
      </c>
    </row>
    <row r="14" spans="1:5" x14ac:dyDescent="0.25">
      <c r="A14" s="28" t="s">
        <v>142</v>
      </c>
      <c r="B14" s="28" t="s">
        <v>51</v>
      </c>
      <c r="C14" s="44" t="s">
        <v>149</v>
      </c>
      <c r="D14" s="29">
        <v>0</v>
      </c>
    </row>
    <row r="15" spans="1:5" x14ac:dyDescent="0.25">
      <c r="A15" s="28" t="s">
        <v>142</v>
      </c>
      <c r="B15" s="28" t="s">
        <v>51</v>
      </c>
      <c r="C15" s="44" t="s">
        <v>150</v>
      </c>
      <c r="D15" s="29">
        <v>1601800</v>
      </c>
    </row>
    <row r="16" spans="1:5" x14ac:dyDescent="0.25">
      <c r="A16" s="12" t="s">
        <v>142</v>
      </c>
      <c r="B16" s="12" t="s">
        <v>41</v>
      </c>
      <c r="C16" s="26" t="s">
        <v>151</v>
      </c>
      <c r="D16" s="27">
        <v>1500</v>
      </c>
    </row>
    <row r="17" spans="1:5" x14ac:dyDescent="0.25">
      <c r="A17" s="28" t="s">
        <v>142</v>
      </c>
      <c r="B17" s="28" t="s">
        <v>51</v>
      </c>
      <c r="C17" s="44" t="s">
        <v>151</v>
      </c>
      <c r="D17" s="29">
        <v>1500</v>
      </c>
      <c r="E17" s="30"/>
    </row>
    <row r="18" spans="1:5" x14ac:dyDescent="0.25">
      <c r="A18" s="12" t="s">
        <v>142</v>
      </c>
      <c r="B18" s="12" t="s">
        <v>41</v>
      </c>
      <c r="C18" s="26" t="s">
        <v>152</v>
      </c>
      <c r="D18" s="27">
        <v>0</v>
      </c>
    </row>
    <row r="19" spans="1:5" x14ac:dyDescent="0.25">
      <c r="A19" s="28" t="s">
        <v>142</v>
      </c>
      <c r="B19" s="28" t="s">
        <v>51</v>
      </c>
      <c r="C19" s="44" t="s">
        <v>153</v>
      </c>
      <c r="D19" s="29">
        <v>0</v>
      </c>
    </row>
    <row r="20" spans="1:5" x14ac:dyDescent="0.25">
      <c r="A20" s="28" t="s">
        <v>142</v>
      </c>
      <c r="B20" s="28" t="s">
        <v>51</v>
      </c>
      <c r="C20" s="44" t="s">
        <v>154</v>
      </c>
      <c r="D20" s="29">
        <v>0</v>
      </c>
    </row>
    <row r="21" spans="1:5" x14ac:dyDescent="0.25">
      <c r="A21" s="15" t="s">
        <v>142</v>
      </c>
      <c r="B21" s="15" t="s">
        <v>37</v>
      </c>
      <c r="C21" s="22" t="s">
        <v>155</v>
      </c>
      <c r="D21" s="23">
        <v>27822500</v>
      </c>
    </row>
    <row r="22" spans="1:5" x14ac:dyDescent="0.25">
      <c r="A22" s="6" t="s">
        <v>142</v>
      </c>
      <c r="B22" s="6" t="s">
        <v>39</v>
      </c>
      <c r="C22" s="24" t="s">
        <v>156</v>
      </c>
      <c r="D22" s="25">
        <v>27717500</v>
      </c>
    </row>
    <row r="23" spans="1:5" x14ac:dyDescent="0.25">
      <c r="A23" s="12" t="s">
        <v>142</v>
      </c>
      <c r="B23" s="12" t="s">
        <v>41</v>
      </c>
      <c r="C23" s="26" t="s">
        <v>157</v>
      </c>
      <c r="D23" s="27">
        <v>8000</v>
      </c>
      <c r="E23" s="30"/>
    </row>
    <row r="24" spans="1:5" x14ac:dyDescent="0.25">
      <c r="A24" s="12" t="s">
        <v>142</v>
      </c>
      <c r="B24" s="12" t="s">
        <v>41</v>
      </c>
      <c r="C24" s="26" t="s">
        <v>158</v>
      </c>
      <c r="D24" s="27">
        <v>27709500</v>
      </c>
      <c r="E24" s="30"/>
    </row>
    <row r="25" spans="1:5" x14ac:dyDescent="0.25">
      <c r="A25" s="12" t="s">
        <v>142</v>
      </c>
      <c r="B25" s="12" t="s">
        <v>41</v>
      </c>
      <c r="C25" s="26" t="s">
        <v>159</v>
      </c>
      <c r="D25" s="27">
        <v>0</v>
      </c>
      <c r="E25" s="30"/>
    </row>
    <row r="26" spans="1:5" x14ac:dyDescent="0.25">
      <c r="A26" s="6" t="s">
        <v>142</v>
      </c>
      <c r="B26" s="6" t="s">
        <v>39</v>
      </c>
      <c r="C26" s="24" t="s">
        <v>160</v>
      </c>
      <c r="D26" s="25">
        <v>0</v>
      </c>
    </row>
    <row r="27" spans="1:5" x14ac:dyDescent="0.25">
      <c r="A27" s="12" t="s">
        <v>142</v>
      </c>
      <c r="B27" s="12" t="s">
        <v>41</v>
      </c>
      <c r="C27" s="26" t="s">
        <v>161</v>
      </c>
      <c r="D27" s="27">
        <v>0</v>
      </c>
    </row>
    <row r="28" spans="1:5" x14ac:dyDescent="0.25">
      <c r="A28" s="12" t="s">
        <v>142</v>
      </c>
      <c r="B28" s="12" t="s">
        <v>41</v>
      </c>
      <c r="C28" s="26" t="s">
        <v>162</v>
      </c>
      <c r="D28" s="27">
        <v>0</v>
      </c>
    </row>
    <row r="29" spans="1:5" x14ac:dyDescent="0.25">
      <c r="A29" s="12" t="s">
        <v>142</v>
      </c>
      <c r="B29" s="12" t="s">
        <v>41</v>
      </c>
      <c r="C29" s="26" t="s">
        <v>163</v>
      </c>
      <c r="D29" s="27">
        <v>0</v>
      </c>
    </row>
    <row r="30" spans="1:5" x14ac:dyDescent="0.25">
      <c r="A30" s="6" t="s">
        <v>142</v>
      </c>
      <c r="B30" s="6" t="s">
        <v>39</v>
      </c>
      <c r="C30" s="24" t="s">
        <v>164</v>
      </c>
      <c r="D30" s="25">
        <v>105000</v>
      </c>
    </row>
    <row r="31" spans="1:5" x14ac:dyDescent="0.25">
      <c r="A31" s="12" t="s">
        <v>142</v>
      </c>
      <c r="B31" s="12" t="s">
        <v>41</v>
      </c>
      <c r="C31" s="26" t="s">
        <v>165</v>
      </c>
      <c r="D31" s="27">
        <v>0</v>
      </c>
    </row>
    <row r="32" spans="1:5" x14ac:dyDescent="0.25">
      <c r="A32" s="12" t="s">
        <v>142</v>
      </c>
      <c r="B32" s="12" t="s">
        <v>41</v>
      </c>
      <c r="C32" s="26" t="s">
        <v>166</v>
      </c>
      <c r="D32" s="27">
        <v>61000</v>
      </c>
      <c r="E32" s="30"/>
    </row>
    <row r="33" spans="1:5" x14ac:dyDescent="0.25">
      <c r="A33" s="12" t="s">
        <v>142</v>
      </c>
      <c r="B33" s="12" t="s">
        <v>41</v>
      </c>
      <c r="C33" s="26" t="s">
        <v>167</v>
      </c>
      <c r="D33" s="27">
        <v>44000</v>
      </c>
      <c r="E33" s="30"/>
    </row>
    <row r="34" spans="1:5" x14ac:dyDescent="0.25">
      <c r="A34" s="15" t="s">
        <v>142</v>
      </c>
      <c r="B34" s="15" t="s">
        <v>37</v>
      </c>
      <c r="C34" s="22" t="s">
        <v>168</v>
      </c>
      <c r="D34" s="23">
        <v>20871100</v>
      </c>
    </row>
    <row r="35" spans="1:5" x14ac:dyDescent="0.25">
      <c r="A35" s="6" t="s">
        <v>142</v>
      </c>
      <c r="B35" s="6" t="s">
        <v>39</v>
      </c>
      <c r="C35" s="24" t="s">
        <v>88</v>
      </c>
      <c r="D35" s="25">
        <v>20871100</v>
      </c>
    </row>
    <row r="36" spans="1:5" x14ac:dyDescent="0.25">
      <c r="A36" s="12" t="s">
        <v>142</v>
      </c>
      <c r="B36" s="12" t="s">
        <v>41</v>
      </c>
      <c r="C36" s="26" t="s">
        <v>169</v>
      </c>
      <c r="D36" s="27">
        <v>16366600</v>
      </c>
    </row>
    <row r="37" spans="1:5" x14ac:dyDescent="0.25">
      <c r="A37" s="28" t="s">
        <v>142</v>
      </c>
      <c r="B37" s="28" t="s">
        <v>51</v>
      </c>
      <c r="C37" s="44" t="s">
        <v>170</v>
      </c>
      <c r="D37" s="29">
        <v>12462100</v>
      </c>
      <c r="E37" s="30"/>
    </row>
    <row r="38" spans="1:5" x14ac:dyDescent="0.25">
      <c r="A38" s="28" t="s">
        <v>142</v>
      </c>
      <c r="B38" s="28" t="s">
        <v>51</v>
      </c>
      <c r="C38" s="44" t="s">
        <v>171</v>
      </c>
      <c r="D38" s="29">
        <v>3804500</v>
      </c>
      <c r="E38" s="30"/>
    </row>
    <row r="39" spans="1:5" x14ac:dyDescent="0.25">
      <c r="A39" s="28" t="s">
        <v>142</v>
      </c>
      <c r="B39" s="28" t="s">
        <v>51</v>
      </c>
      <c r="C39" s="44" t="s">
        <v>172</v>
      </c>
      <c r="D39" s="29">
        <v>100000</v>
      </c>
    </row>
    <row r="40" spans="1:5" x14ac:dyDescent="0.25">
      <c r="A40" s="12" t="s">
        <v>142</v>
      </c>
      <c r="B40" s="12" t="s">
        <v>41</v>
      </c>
      <c r="C40" s="26" t="s">
        <v>173</v>
      </c>
      <c r="D40" s="27">
        <v>0</v>
      </c>
    </row>
    <row r="41" spans="1:5" x14ac:dyDescent="0.25">
      <c r="A41" s="28" t="s">
        <v>142</v>
      </c>
      <c r="B41" s="28" t="s">
        <v>51</v>
      </c>
      <c r="C41" s="44" t="s">
        <v>173</v>
      </c>
      <c r="D41" s="29">
        <v>0</v>
      </c>
    </row>
    <row r="42" spans="1:5" x14ac:dyDescent="0.25">
      <c r="A42" s="12" t="s">
        <v>142</v>
      </c>
      <c r="B42" s="12" t="s">
        <v>41</v>
      </c>
      <c r="C42" s="26" t="s">
        <v>174</v>
      </c>
      <c r="D42" s="27">
        <v>1794500</v>
      </c>
    </row>
    <row r="43" spans="1:5" x14ac:dyDescent="0.25">
      <c r="A43" s="28" t="s">
        <v>142</v>
      </c>
      <c r="B43" s="28" t="s">
        <v>51</v>
      </c>
      <c r="C43" s="44" t="s">
        <v>175</v>
      </c>
      <c r="D43" s="29">
        <v>0</v>
      </c>
    </row>
    <row r="44" spans="1:5" x14ac:dyDescent="0.25">
      <c r="A44" s="28" t="s">
        <v>142</v>
      </c>
      <c r="B44" s="28" t="s">
        <v>51</v>
      </c>
      <c r="C44" s="44" t="s">
        <v>176</v>
      </c>
      <c r="D44" s="29">
        <v>0</v>
      </c>
    </row>
    <row r="45" spans="1:5" x14ac:dyDescent="0.25">
      <c r="A45" s="28" t="s">
        <v>142</v>
      </c>
      <c r="B45" s="28" t="s">
        <v>51</v>
      </c>
      <c r="C45" s="32" t="s">
        <v>177</v>
      </c>
      <c r="D45" s="29">
        <v>1794500</v>
      </c>
    </row>
    <row r="46" spans="1:5" x14ac:dyDescent="0.25">
      <c r="A46" s="12" t="s">
        <v>142</v>
      </c>
      <c r="B46" s="12" t="s">
        <v>41</v>
      </c>
      <c r="C46" s="26" t="s">
        <v>178</v>
      </c>
      <c r="D46" s="27">
        <v>1177000</v>
      </c>
    </row>
    <row r="47" spans="1:5" x14ac:dyDescent="0.25">
      <c r="A47" s="28" t="s">
        <v>142</v>
      </c>
      <c r="B47" s="28" t="s">
        <v>51</v>
      </c>
      <c r="C47" s="44" t="s">
        <v>179</v>
      </c>
      <c r="D47" s="29">
        <v>1177000</v>
      </c>
    </row>
    <row r="48" spans="1:5" x14ac:dyDescent="0.25">
      <c r="A48" s="12" t="s">
        <v>142</v>
      </c>
      <c r="B48" s="12" t="s">
        <v>41</v>
      </c>
      <c r="C48" s="26" t="s">
        <v>180</v>
      </c>
      <c r="D48" s="27">
        <v>1533000</v>
      </c>
    </row>
    <row r="49" spans="1:5" x14ac:dyDescent="0.25">
      <c r="A49" s="28" t="s">
        <v>142</v>
      </c>
      <c r="B49" s="28" t="s">
        <v>51</v>
      </c>
      <c r="C49" s="44" t="s">
        <v>181</v>
      </c>
      <c r="D49" s="29">
        <v>805000</v>
      </c>
    </row>
    <row r="50" spans="1:5" x14ac:dyDescent="0.25">
      <c r="A50" s="28" t="s">
        <v>142</v>
      </c>
      <c r="B50" s="28" t="s">
        <v>51</v>
      </c>
      <c r="C50" s="44" t="s">
        <v>182</v>
      </c>
      <c r="D50" s="29">
        <v>728000</v>
      </c>
      <c r="E50" s="30"/>
    </row>
    <row r="51" spans="1:5" x14ac:dyDescent="0.25">
      <c r="A51" s="12" t="s">
        <v>142</v>
      </c>
      <c r="B51" s="12" t="s">
        <v>41</v>
      </c>
      <c r="C51" s="26" t="s">
        <v>183</v>
      </c>
      <c r="D51" s="27">
        <v>0</v>
      </c>
    </row>
    <row r="52" spans="1:5" x14ac:dyDescent="0.25">
      <c r="A52" s="28" t="s">
        <v>142</v>
      </c>
      <c r="B52" s="28" t="s">
        <v>51</v>
      </c>
      <c r="C52" s="44" t="s">
        <v>184</v>
      </c>
      <c r="D52" s="29">
        <v>0</v>
      </c>
    </row>
    <row r="53" spans="1:5" x14ac:dyDescent="0.25">
      <c r="A53" s="28" t="s">
        <v>142</v>
      </c>
      <c r="B53" s="28" t="s">
        <v>51</v>
      </c>
      <c r="C53" s="44" t="s">
        <v>185</v>
      </c>
      <c r="D53" s="29">
        <v>0</v>
      </c>
    </row>
    <row r="54" spans="1:5" x14ac:dyDescent="0.25">
      <c r="A54" s="6" t="s">
        <v>142</v>
      </c>
      <c r="B54" s="6" t="s">
        <v>39</v>
      </c>
      <c r="C54" s="24" t="s">
        <v>186</v>
      </c>
      <c r="D54" s="25">
        <v>0</v>
      </c>
    </row>
    <row r="55" spans="1:5" x14ac:dyDescent="0.25">
      <c r="A55" s="12" t="s">
        <v>142</v>
      </c>
      <c r="B55" s="12" t="s">
        <v>41</v>
      </c>
      <c r="C55" s="26" t="s">
        <v>187</v>
      </c>
      <c r="D55" s="27">
        <v>0</v>
      </c>
    </row>
    <row r="56" spans="1:5" x14ac:dyDescent="0.25">
      <c r="A56" s="12" t="s">
        <v>142</v>
      </c>
      <c r="B56" s="12" t="s">
        <v>41</v>
      </c>
      <c r="C56" s="26" t="s">
        <v>188</v>
      </c>
      <c r="D56" s="27">
        <v>0</v>
      </c>
    </row>
    <row r="57" spans="1:5" x14ac:dyDescent="0.25">
      <c r="A57" s="12" t="s">
        <v>142</v>
      </c>
      <c r="B57" s="12" t="s">
        <v>41</v>
      </c>
      <c r="C57" s="26" t="s">
        <v>189</v>
      </c>
      <c r="D57" s="27">
        <v>0</v>
      </c>
    </row>
    <row r="58" spans="1:5" x14ac:dyDescent="0.25">
      <c r="A58" s="15" t="s">
        <v>142</v>
      </c>
      <c r="B58" s="15" t="s">
        <v>37</v>
      </c>
      <c r="C58" s="22" t="s">
        <v>190</v>
      </c>
      <c r="D58" s="23">
        <v>0</v>
      </c>
    </row>
    <row r="59" spans="1:5" x14ac:dyDescent="0.25">
      <c r="A59" s="6" t="s">
        <v>142</v>
      </c>
      <c r="B59" s="6" t="s">
        <v>39</v>
      </c>
      <c r="C59" s="24" t="s">
        <v>191</v>
      </c>
      <c r="D59" s="25">
        <v>0</v>
      </c>
    </row>
    <row r="60" spans="1:5" x14ac:dyDescent="0.25">
      <c r="A60" s="12" t="s">
        <v>142</v>
      </c>
      <c r="B60" s="12" t="s">
        <v>41</v>
      </c>
      <c r="C60" s="26" t="s">
        <v>192</v>
      </c>
      <c r="D60" s="27">
        <v>0</v>
      </c>
    </row>
    <row r="61" spans="1:5" x14ac:dyDescent="0.25">
      <c r="A61" s="12" t="s">
        <v>142</v>
      </c>
      <c r="B61" s="12" t="s">
        <v>41</v>
      </c>
      <c r="C61" s="26" t="s">
        <v>193</v>
      </c>
      <c r="D61" s="27">
        <v>0</v>
      </c>
    </row>
    <row r="62" spans="1:5" x14ac:dyDescent="0.25">
      <c r="A62" s="12" t="s">
        <v>142</v>
      </c>
      <c r="B62" s="12" t="s">
        <v>41</v>
      </c>
      <c r="C62" s="26" t="s">
        <v>194</v>
      </c>
      <c r="D62" s="27">
        <v>0</v>
      </c>
    </row>
    <row r="63" spans="1:5" x14ac:dyDescent="0.25">
      <c r="A63" s="6" t="s">
        <v>142</v>
      </c>
      <c r="B63" s="6" t="s">
        <v>39</v>
      </c>
      <c r="C63" s="24" t="s">
        <v>195</v>
      </c>
      <c r="D63" s="25">
        <v>0</v>
      </c>
    </row>
    <row r="64" spans="1:5" x14ac:dyDescent="0.25">
      <c r="A64" s="12" t="s">
        <v>142</v>
      </c>
      <c r="B64" s="12" t="s">
        <v>41</v>
      </c>
      <c r="C64" s="26" t="s">
        <v>196</v>
      </c>
      <c r="D64" s="27">
        <v>0</v>
      </c>
    </row>
    <row r="65" spans="1:17" x14ac:dyDescent="0.25">
      <c r="A65" s="12" t="s">
        <v>142</v>
      </c>
      <c r="B65" s="12" t="s">
        <v>41</v>
      </c>
      <c r="C65" s="26" t="s">
        <v>197</v>
      </c>
      <c r="D65" s="27">
        <v>0</v>
      </c>
    </row>
    <row r="66" spans="1:17" x14ac:dyDescent="0.25">
      <c r="A66" s="12" t="s">
        <v>142</v>
      </c>
      <c r="B66" s="12" t="s">
        <v>41</v>
      </c>
      <c r="C66" s="26" t="s">
        <v>198</v>
      </c>
      <c r="D66" s="27">
        <v>0</v>
      </c>
    </row>
    <row r="67" spans="1:17" x14ac:dyDescent="0.25">
      <c r="A67" s="12" t="s">
        <v>142</v>
      </c>
      <c r="B67" s="12" t="s">
        <v>41</v>
      </c>
      <c r="C67" s="26" t="s">
        <v>199</v>
      </c>
      <c r="D67" s="27">
        <v>0</v>
      </c>
    </row>
    <row r="68" spans="1:17" x14ac:dyDescent="0.25">
      <c r="A68" s="12" t="s">
        <v>142</v>
      </c>
      <c r="B68" s="12" t="s">
        <v>41</v>
      </c>
      <c r="C68" s="26" t="s">
        <v>200</v>
      </c>
      <c r="D68" s="27">
        <v>0</v>
      </c>
    </row>
    <row r="69" spans="1:17" x14ac:dyDescent="0.25">
      <c r="A69" s="6" t="s">
        <v>142</v>
      </c>
      <c r="B69" s="6" t="s">
        <v>39</v>
      </c>
      <c r="C69" s="24" t="s">
        <v>201</v>
      </c>
      <c r="D69" s="25">
        <v>0</v>
      </c>
    </row>
    <row r="70" spans="1:17" x14ac:dyDescent="0.25">
      <c r="A70" s="12" t="s">
        <v>142</v>
      </c>
      <c r="B70" s="12" t="s">
        <v>41</v>
      </c>
      <c r="C70" s="26" t="s">
        <v>202</v>
      </c>
      <c r="D70" s="27">
        <v>0</v>
      </c>
    </row>
    <row r="71" spans="1:17" x14ac:dyDescent="0.25">
      <c r="A71" s="15" t="s">
        <v>142</v>
      </c>
      <c r="B71" s="15" t="s">
        <v>37</v>
      </c>
      <c r="C71" s="22" t="s">
        <v>203</v>
      </c>
      <c r="D71" s="23">
        <v>0</v>
      </c>
    </row>
    <row r="72" spans="1:17" x14ac:dyDescent="0.25">
      <c r="A72" s="6" t="s">
        <v>142</v>
      </c>
      <c r="B72" s="6" t="s">
        <v>39</v>
      </c>
      <c r="C72" s="24" t="s">
        <v>204</v>
      </c>
      <c r="D72" s="25">
        <v>0</v>
      </c>
    </row>
    <row r="73" spans="1:17" x14ac:dyDescent="0.25">
      <c r="A73" s="12" t="s">
        <v>142</v>
      </c>
      <c r="B73" s="12" t="s">
        <v>41</v>
      </c>
      <c r="C73" s="26" t="s">
        <v>205</v>
      </c>
      <c r="D73" s="27">
        <v>0</v>
      </c>
    </row>
    <row r="74" spans="1:17" x14ac:dyDescent="0.25">
      <c r="A74" s="6" t="s">
        <v>142</v>
      </c>
      <c r="B74" s="6" t="s">
        <v>39</v>
      </c>
      <c r="C74" s="24" t="s">
        <v>206</v>
      </c>
      <c r="D74" s="25">
        <v>0</v>
      </c>
    </row>
    <row r="75" spans="1:17" x14ac:dyDescent="0.25">
      <c r="A75" s="12" t="s">
        <v>142</v>
      </c>
      <c r="B75" s="12" t="s">
        <v>41</v>
      </c>
      <c r="C75" s="26" t="s">
        <v>207</v>
      </c>
      <c r="D75" s="27">
        <v>0</v>
      </c>
    </row>
    <row r="76" spans="1:17" x14ac:dyDescent="0.25">
      <c r="A76" s="12" t="s">
        <v>142</v>
      </c>
      <c r="B76" s="12" t="s">
        <v>41</v>
      </c>
      <c r="C76" s="26" t="s">
        <v>208</v>
      </c>
      <c r="D76" s="27">
        <v>0</v>
      </c>
    </row>
    <row r="77" spans="1:17" x14ac:dyDescent="0.25">
      <c r="A77" s="15" t="s">
        <v>142</v>
      </c>
      <c r="B77" s="15" t="s">
        <v>37</v>
      </c>
      <c r="C77" s="22" t="s">
        <v>209</v>
      </c>
      <c r="D77" s="23">
        <v>0</v>
      </c>
    </row>
    <row r="78" spans="1:17" x14ac:dyDescent="0.25">
      <c r="A78" s="6" t="s">
        <v>142</v>
      </c>
      <c r="B78" s="6" t="s">
        <v>39</v>
      </c>
      <c r="C78" s="24" t="s">
        <v>209</v>
      </c>
      <c r="D78" s="25">
        <v>0</v>
      </c>
    </row>
    <row r="79" spans="1:17" x14ac:dyDescent="0.25">
      <c r="A79" s="12" t="s">
        <v>142</v>
      </c>
      <c r="B79" s="12" t="s">
        <v>41</v>
      </c>
      <c r="C79" s="26" t="s">
        <v>209</v>
      </c>
      <c r="D79" s="27">
        <v>0</v>
      </c>
    </row>
    <row r="80" spans="1:17" x14ac:dyDescent="0.25">
      <c r="A80" s="15" t="s">
        <v>142</v>
      </c>
      <c r="B80" s="15" t="s">
        <v>37</v>
      </c>
      <c r="C80" s="22" t="s">
        <v>210</v>
      </c>
      <c r="D80" s="23">
        <v>93616000</v>
      </c>
      <c r="E80" s="33"/>
      <c r="F80" s="34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</row>
    <row r="81" spans="1:17" s="36" customFormat="1" x14ac:dyDescent="0.25">
      <c r="A81" s="6" t="s">
        <v>142</v>
      </c>
      <c r="B81" s="6" t="s">
        <v>39</v>
      </c>
      <c r="C81" s="24" t="s">
        <v>211</v>
      </c>
      <c r="D81" s="25">
        <v>55905000</v>
      </c>
      <c r="E81" s="33"/>
      <c r="F81" s="34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</row>
    <row r="82" spans="1:17" s="36" customFormat="1" x14ac:dyDescent="0.25">
      <c r="A82" s="12" t="s">
        <v>142</v>
      </c>
      <c r="B82" s="12" t="s">
        <v>41</v>
      </c>
      <c r="C82" s="26" t="s">
        <v>212</v>
      </c>
      <c r="D82" s="27">
        <v>0</v>
      </c>
      <c r="E82" s="33"/>
      <c r="F82" s="34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</row>
    <row r="83" spans="1:17" s="36" customFormat="1" x14ac:dyDescent="0.25">
      <c r="A83" s="12" t="s">
        <v>142</v>
      </c>
      <c r="B83" s="12" t="s">
        <v>41</v>
      </c>
      <c r="C83" s="26" t="s">
        <v>213</v>
      </c>
      <c r="D83" s="27">
        <v>55871000</v>
      </c>
      <c r="E83" s="33"/>
      <c r="F83" s="34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</row>
    <row r="84" spans="1:17" s="36" customFormat="1" x14ac:dyDescent="0.25">
      <c r="A84" s="12" t="s">
        <v>142</v>
      </c>
      <c r="B84" s="12" t="s">
        <v>41</v>
      </c>
      <c r="C84" s="26" t="s">
        <v>214</v>
      </c>
      <c r="D84" s="27">
        <v>0</v>
      </c>
      <c r="E84" s="33"/>
      <c r="F84" s="34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</row>
    <row r="85" spans="1:17" s="36" customFormat="1" x14ac:dyDescent="0.25">
      <c r="A85" s="12" t="s">
        <v>142</v>
      </c>
      <c r="B85" s="12" t="s">
        <v>41</v>
      </c>
      <c r="C85" s="26" t="s">
        <v>215</v>
      </c>
      <c r="D85" s="27">
        <v>34000</v>
      </c>
      <c r="E85" s="33"/>
      <c r="F85" s="34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</row>
    <row r="86" spans="1:17" s="36" customFormat="1" x14ac:dyDescent="0.25">
      <c r="A86" s="6" t="s">
        <v>142</v>
      </c>
      <c r="B86" s="6" t="s">
        <v>39</v>
      </c>
      <c r="C86" s="24" t="s">
        <v>216</v>
      </c>
      <c r="D86" s="25">
        <v>37711000</v>
      </c>
      <c r="E86" s="33"/>
      <c r="F86" s="34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</row>
    <row r="87" spans="1:17" s="36" customFormat="1" x14ac:dyDescent="0.25">
      <c r="A87" s="12" t="s">
        <v>142</v>
      </c>
      <c r="B87" s="12" t="s">
        <v>41</v>
      </c>
      <c r="C87" s="26" t="s">
        <v>217</v>
      </c>
      <c r="D87" s="27">
        <v>0</v>
      </c>
      <c r="E87" s="33"/>
      <c r="F87" s="34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</row>
    <row r="88" spans="1:17" s="36" customFormat="1" x14ac:dyDescent="0.25">
      <c r="A88" s="12" t="s">
        <v>142</v>
      </c>
      <c r="B88" s="12" t="s">
        <v>41</v>
      </c>
      <c r="C88" s="26" t="s">
        <v>218</v>
      </c>
      <c r="D88" s="27">
        <v>1220000</v>
      </c>
      <c r="E88" s="33"/>
      <c r="F88" s="34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</row>
    <row r="89" spans="1:17" s="36" customFormat="1" x14ac:dyDescent="0.25">
      <c r="A89" s="12" t="s">
        <v>142</v>
      </c>
      <c r="B89" s="12" t="s">
        <v>41</v>
      </c>
      <c r="C89" s="26" t="s">
        <v>219</v>
      </c>
      <c r="D89" s="27">
        <v>0</v>
      </c>
      <c r="E89" s="33"/>
      <c r="F89" s="34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</row>
    <row r="90" spans="1:17" s="36" customFormat="1" x14ac:dyDescent="0.25">
      <c r="A90" s="12" t="s">
        <v>142</v>
      </c>
      <c r="B90" s="12" t="s">
        <v>41</v>
      </c>
      <c r="C90" s="26" t="s">
        <v>133</v>
      </c>
      <c r="D90" s="27">
        <v>0</v>
      </c>
      <c r="E90" s="33"/>
      <c r="F90" s="34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</row>
    <row r="91" spans="1:17" s="36" customFormat="1" x14ac:dyDescent="0.25">
      <c r="A91" s="12" t="s">
        <v>142</v>
      </c>
      <c r="B91" s="12" t="s">
        <v>41</v>
      </c>
      <c r="C91" s="26" t="s">
        <v>220</v>
      </c>
      <c r="D91" s="27">
        <v>0</v>
      </c>
      <c r="E91" s="33"/>
      <c r="F91" s="34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</row>
    <row r="92" spans="1:17" s="30" customFormat="1" x14ac:dyDescent="0.25">
      <c r="A92" s="12" t="s">
        <v>142</v>
      </c>
      <c r="B92" s="12" t="s">
        <v>41</v>
      </c>
      <c r="C92" s="26" t="s">
        <v>221</v>
      </c>
      <c r="D92" s="27">
        <v>36491000</v>
      </c>
      <c r="E92" s="33"/>
      <c r="F92" s="34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</row>
    <row r="93" spans="1:17" x14ac:dyDescent="0.25">
      <c r="A93" s="47" t="s">
        <v>222</v>
      </c>
      <c r="B93" s="48"/>
      <c r="C93" s="49"/>
      <c r="D93" s="38">
        <f>D5+D21+D34+D58+D71+D77+D80</f>
        <v>257173349</v>
      </c>
    </row>
    <row r="95" spans="1:17" x14ac:dyDescent="0.25">
      <c r="D95" s="41"/>
    </row>
    <row r="96" spans="1:17" x14ac:dyDescent="0.25">
      <c r="C96" s="42"/>
      <c r="E96" s="43"/>
    </row>
    <row r="97" spans="3:3" x14ac:dyDescent="0.25">
      <c r="C97" s="30"/>
    </row>
    <row r="98" spans="3:3" x14ac:dyDescent="0.25">
      <c r="C98" s="30"/>
    </row>
  </sheetData>
  <mergeCells count="7">
    <mergeCell ref="A93:C93"/>
    <mergeCell ref="A1:D1"/>
    <mergeCell ref="A2:A3"/>
    <mergeCell ref="B2:B3"/>
    <mergeCell ref="C2:C3"/>
    <mergeCell ref="D2:D3"/>
    <mergeCell ref="A4:C4"/>
  </mergeCells>
  <printOptions horizontalCentered="1"/>
  <pageMargins left="0" right="0" top="0.74803149606299213" bottom="0.74803149606299213" header="0.31496062992125984" footer="0.31496062992125984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5"/>
  <sheetViews>
    <sheetView tabSelected="1" topLeftCell="A85" zoomScale="85" zoomScaleNormal="85" workbookViewId="0">
      <selection activeCell="P96" sqref="P96"/>
    </sheetView>
  </sheetViews>
  <sheetFormatPr defaultRowHeight="15" x14ac:dyDescent="0.25"/>
  <cols>
    <col min="1" max="2" width="13.7109375" customWidth="1"/>
    <col min="3" max="3" width="52.7109375" customWidth="1"/>
    <col min="4" max="14" width="12.140625" customWidth="1"/>
  </cols>
  <sheetData>
    <row r="1" spans="1:14" ht="22.5" customHeight="1" x14ac:dyDescent="0.25">
      <c r="A1" s="62"/>
      <c r="B1" s="63"/>
      <c r="C1" s="1" t="s">
        <v>0</v>
      </c>
      <c r="D1" s="68" t="s">
        <v>1</v>
      </c>
      <c r="E1" s="69"/>
      <c r="F1" s="70"/>
      <c r="G1" s="68" t="s">
        <v>2</v>
      </c>
      <c r="H1" s="70"/>
      <c r="I1" s="68" t="s">
        <v>3</v>
      </c>
      <c r="J1" s="70"/>
      <c r="K1" s="68" t="s">
        <v>4</v>
      </c>
      <c r="L1" s="70"/>
      <c r="M1" s="45" t="s">
        <v>5</v>
      </c>
      <c r="N1" s="45" t="s">
        <v>6</v>
      </c>
    </row>
    <row r="2" spans="1:14" ht="45" x14ac:dyDescent="0.25">
      <c r="A2" s="64"/>
      <c r="B2" s="65"/>
      <c r="C2" s="1" t="s">
        <v>7</v>
      </c>
      <c r="D2" s="46" t="s">
        <v>8</v>
      </c>
      <c r="E2" s="71" t="s">
        <v>9</v>
      </c>
      <c r="F2" s="72"/>
      <c r="G2" s="46" t="s">
        <v>10</v>
      </c>
      <c r="H2" s="46" t="s">
        <v>11</v>
      </c>
      <c r="I2" s="46" t="s">
        <v>12</v>
      </c>
      <c r="J2" s="46" t="s">
        <v>13</v>
      </c>
      <c r="K2" s="46" t="s">
        <v>14</v>
      </c>
      <c r="L2" s="46" t="s">
        <v>15</v>
      </c>
      <c r="M2" s="46" t="s">
        <v>16</v>
      </c>
      <c r="N2" s="46"/>
    </row>
    <row r="3" spans="1:14" x14ac:dyDescent="0.25">
      <c r="A3" s="64"/>
      <c r="B3" s="65"/>
      <c r="C3" s="1" t="s">
        <v>17</v>
      </c>
      <c r="D3" s="2" t="s">
        <v>18</v>
      </c>
      <c r="E3" s="2" t="s">
        <v>19</v>
      </c>
      <c r="F3" s="2" t="s">
        <v>20</v>
      </c>
      <c r="G3" s="2" t="s">
        <v>21</v>
      </c>
      <c r="H3" s="2" t="s">
        <v>22</v>
      </c>
      <c r="I3" s="2" t="s">
        <v>23</v>
      </c>
      <c r="J3" s="2" t="s">
        <v>24</v>
      </c>
      <c r="K3" s="2" t="s">
        <v>25</v>
      </c>
      <c r="L3" s="2" t="s">
        <v>25</v>
      </c>
      <c r="M3" s="2" t="s">
        <v>25</v>
      </c>
      <c r="N3" s="2"/>
    </row>
    <row r="4" spans="1:14" ht="20.25" customHeight="1" x14ac:dyDescent="0.25">
      <c r="A4" s="66"/>
      <c r="B4" s="67"/>
      <c r="C4" s="75" t="s">
        <v>26</v>
      </c>
      <c r="D4" s="73" t="s">
        <v>27</v>
      </c>
      <c r="E4" s="60" t="s">
        <v>28</v>
      </c>
      <c r="F4" s="60" t="s">
        <v>29</v>
      </c>
      <c r="G4" s="60" t="s">
        <v>30</v>
      </c>
      <c r="H4" s="60" t="s">
        <v>31</v>
      </c>
      <c r="I4" s="60" t="s">
        <v>32</v>
      </c>
      <c r="J4" s="60" t="s">
        <v>33</v>
      </c>
      <c r="K4" s="60" t="s">
        <v>34</v>
      </c>
      <c r="L4" s="60" t="s">
        <v>34</v>
      </c>
      <c r="M4" s="60" t="s">
        <v>34</v>
      </c>
      <c r="N4" s="60"/>
    </row>
    <row r="5" spans="1:14" ht="20.25" customHeight="1" x14ac:dyDescent="0.25">
      <c r="A5" s="77" t="s">
        <v>35</v>
      </c>
      <c r="B5" s="78"/>
      <c r="C5" s="76"/>
      <c r="D5" s="74"/>
      <c r="E5" s="61"/>
      <c r="F5" s="61"/>
      <c r="G5" s="61"/>
      <c r="H5" s="61"/>
      <c r="I5" s="61"/>
      <c r="J5" s="61"/>
      <c r="K5" s="61"/>
      <c r="L5" s="61"/>
      <c r="M5" s="61"/>
      <c r="N5" s="61"/>
    </row>
    <row r="6" spans="1:14" x14ac:dyDescent="0.25">
      <c r="A6" s="3" t="s">
        <v>36</v>
      </c>
      <c r="B6" s="3" t="s">
        <v>37</v>
      </c>
      <c r="C6" s="4" t="s">
        <v>38</v>
      </c>
      <c r="D6" s="5">
        <v>59134266.468000002</v>
      </c>
      <c r="E6" s="5">
        <v>12720882.160399999</v>
      </c>
      <c r="F6" s="5">
        <v>846860</v>
      </c>
      <c r="G6" s="5">
        <v>91896470.528099999</v>
      </c>
      <c r="H6" s="5">
        <v>1906140</v>
      </c>
      <c r="I6" s="5">
        <v>4473190.4834999992</v>
      </c>
      <c r="J6" s="5">
        <v>0</v>
      </c>
      <c r="K6" s="5">
        <v>2241701</v>
      </c>
      <c r="L6" s="5">
        <v>22280930</v>
      </c>
      <c r="M6" s="5">
        <v>0</v>
      </c>
      <c r="N6" s="5">
        <v>195500440.63999999</v>
      </c>
    </row>
    <row r="7" spans="1:14" x14ac:dyDescent="0.25">
      <c r="A7" s="6" t="s">
        <v>36</v>
      </c>
      <c r="B7" s="6" t="s">
        <v>39</v>
      </c>
      <c r="C7" s="7" t="s">
        <v>40</v>
      </c>
      <c r="D7" s="8">
        <v>36820673.763999999</v>
      </c>
      <c r="E7" s="8">
        <v>10527727.1292</v>
      </c>
      <c r="F7" s="8">
        <v>0</v>
      </c>
      <c r="G7" s="8">
        <v>46889923.7663</v>
      </c>
      <c r="H7" s="8">
        <v>0</v>
      </c>
      <c r="I7" s="8">
        <v>4147771.7204999994</v>
      </c>
      <c r="J7" s="8">
        <v>0</v>
      </c>
      <c r="K7" s="8">
        <v>0</v>
      </c>
      <c r="L7" s="8">
        <v>604700</v>
      </c>
      <c r="M7" s="8">
        <v>0</v>
      </c>
      <c r="N7" s="8">
        <v>98990796.379999995</v>
      </c>
    </row>
    <row r="8" spans="1:14" x14ac:dyDescent="0.25">
      <c r="A8" s="9" t="s">
        <v>36</v>
      </c>
      <c r="B8" s="9" t="s">
        <v>41</v>
      </c>
      <c r="C8" s="10" t="s">
        <v>42</v>
      </c>
      <c r="D8" s="11">
        <v>28674819.911999997</v>
      </c>
      <c r="E8" s="11">
        <v>7533970.9736000001</v>
      </c>
      <c r="F8" s="11">
        <v>0</v>
      </c>
      <c r="G8" s="11">
        <v>38133130.875399999</v>
      </c>
      <c r="H8" s="11">
        <v>0</v>
      </c>
      <c r="I8" s="11">
        <v>3129539.9889999996</v>
      </c>
      <c r="J8" s="11">
        <v>0</v>
      </c>
      <c r="K8" s="11">
        <v>0</v>
      </c>
      <c r="L8" s="11">
        <v>604700</v>
      </c>
      <c r="M8" s="11">
        <v>0</v>
      </c>
      <c r="N8" s="11">
        <v>78076161.75</v>
      </c>
    </row>
    <row r="9" spans="1:14" x14ac:dyDescent="0.25">
      <c r="A9" s="9" t="s">
        <v>36</v>
      </c>
      <c r="B9" s="9" t="s">
        <v>41</v>
      </c>
      <c r="C9" s="10" t="s">
        <v>43</v>
      </c>
      <c r="D9" s="11">
        <v>8145853.851999999</v>
      </c>
      <c r="E9" s="11">
        <v>2993756.1556000002</v>
      </c>
      <c r="F9" s="11">
        <v>0</v>
      </c>
      <c r="G9" s="11">
        <v>8756792.8908999991</v>
      </c>
      <c r="H9" s="11">
        <v>0</v>
      </c>
      <c r="I9" s="11">
        <v>1018231.7314999999</v>
      </c>
      <c r="J9" s="11">
        <v>0</v>
      </c>
      <c r="K9" s="11">
        <v>0</v>
      </c>
      <c r="L9" s="11">
        <v>0</v>
      </c>
      <c r="M9" s="11">
        <v>0</v>
      </c>
      <c r="N9" s="11">
        <v>20914634.629999995</v>
      </c>
    </row>
    <row r="10" spans="1:14" x14ac:dyDescent="0.25">
      <c r="A10" s="6" t="s">
        <v>36</v>
      </c>
      <c r="B10" s="6" t="s">
        <v>39</v>
      </c>
      <c r="C10" s="7" t="s">
        <v>44</v>
      </c>
      <c r="D10" s="8">
        <v>2505150.1039999998</v>
      </c>
      <c r="E10" s="8">
        <v>751545.03120000008</v>
      </c>
      <c r="F10" s="8">
        <v>0</v>
      </c>
      <c r="G10" s="8">
        <v>2693036.3618000001</v>
      </c>
      <c r="H10" s="8">
        <v>0</v>
      </c>
      <c r="I10" s="8">
        <v>313143.76299999998</v>
      </c>
      <c r="J10" s="8">
        <v>0</v>
      </c>
      <c r="K10" s="8">
        <v>0</v>
      </c>
      <c r="L10" s="8">
        <v>1307000</v>
      </c>
      <c r="M10" s="8">
        <v>0</v>
      </c>
      <c r="N10" s="8">
        <v>7569875.2599999998</v>
      </c>
    </row>
    <row r="11" spans="1:14" x14ac:dyDescent="0.25">
      <c r="A11" s="9" t="s">
        <v>36</v>
      </c>
      <c r="B11" s="9" t="s">
        <v>41</v>
      </c>
      <c r="C11" s="10" t="s">
        <v>45</v>
      </c>
      <c r="D11" s="11">
        <v>2505150.1039999998</v>
      </c>
      <c r="E11" s="11">
        <v>751545.03120000008</v>
      </c>
      <c r="F11" s="11">
        <v>0</v>
      </c>
      <c r="G11" s="11">
        <v>2693036.3618000001</v>
      </c>
      <c r="H11" s="11">
        <v>0</v>
      </c>
      <c r="I11" s="11">
        <v>313143.76299999998</v>
      </c>
      <c r="J11" s="11">
        <v>0</v>
      </c>
      <c r="K11" s="11">
        <v>0</v>
      </c>
      <c r="L11" s="11">
        <v>1307000</v>
      </c>
      <c r="M11" s="11">
        <v>0</v>
      </c>
      <c r="N11" s="11">
        <v>7569875.2599999998</v>
      </c>
    </row>
    <row r="12" spans="1:14" x14ac:dyDescent="0.25">
      <c r="A12" s="6" t="s">
        <v>36</v>
      </c>
      <c r="B12" s="6" t="s">
        <v>39</v>
      </c>
      <c r="C12" s="7" t="s">
        <v>46</v>
      </c>
      <c r="D12" s="8">
        <v>12067382.6</v>
      </c>
      <c r="E12" s="8">
        <v>593320</v>
      </c>
      <c r="F12" s="8">
        <v>0</v>
      </c>
      <c r="G12" s="8">
        <v>6196931.4000000004</v>
      </c>
      <c r="H12" s="8">
        <v>1906140</v>
      </c>
      <c r="I12" s="8">
        <v>12275</v>
      </c>
      <c r="J12" s="8">
        <v>0</v>
      </c>
      <c r="K12" s="8">
        <v>2241701</v>
      </c>
      <c r="L12" s="8">
        <v>18475270</v>
      </c>
      <c r="M12" s="8">
        <v>0</v>
      </c>
      <c r="N12" s="8">
        <v>41493020</v>
      </c>
    </row>
    <row r="13" spans="1:14" x14ac:dyDescent="0.25">
      <c r="A13" s="9" t="s">
        <v>36</v>
      </c>
      <c r="B13" s="9" t="s">
        <v>41</v>
      </c>
      <c r="C13" s="10" t="s">
        <v>47</v>
      </c>
      <c r="D13" s="11">
        <v>2024379</v>
      </c>
      <c r="E13" s="11">
        <v>182535</v>
      </c>
      <c r="F13" s="11">
        <v>0</v>
      </c>
      <c r="G13" s="11">
        <v>90788</v>
      </c>
      <c r="H13" s="11">
        <v>1010790</v>
      </c>
      <c r="I13" s="11">
        <v>0</v>
      </c>
      <c r="J13" s="11">
        <v>0</v>
      </c>
      <c r="K13" s="11">
        <v>35508</v>
      </c>
      <c r="L13" s="11">
        <v>1739900</v>
      </c>
      <c r="M13" s="11">
        <v>0</v>
      </c>
      <c r="N13" s="11">
        <v>5083900</v>
      </c>
    </row>
    <row r="14" spans="1:14" x14ac:dyDescent="0.25">
      <c r="A14" s="9" t="s">
        <v>36</v>
      </c>
      <c r="B14" s="9" t="s">
        <v>41</v>
      </c>
      <c r="C14" s="10" t="s">
        <v>48</v>
      </c>
      <c r="D14" s="11">
        <v>10043003.6</v>
      </c>
      <c r="E14" s="11">
        <v>410785</v>
      </c>
      <c r="F14" s="11">
        <v>0</v>
      </c>
      <c r="G14" s="11">
        <v>6106143.4000000004</v>
      </c>
      <c r="H14" s="11">
        <v>895350</v>
      </c>
      <c r="I14" s="11">
        <v>12275</v>
      </c>
      <c r="J14" s="11">
        <v>0</v>
      </c>
      <c r="K14" s="11">
        <v>2206193</v>
      </c>
      <c r="L14" s="11">
        <v>16735370</v>
      </c>
      <c r="M14" s="11">
        <v>0</v>
      </c>
      <c r="N14" s="11">
        <v>36409120</v>
      </c>
    </row>
    <row r="15" spans="1:14" x14ac:dyDescent="0.25">
      <c r="A15" s="6" t="s">
        <v>36</v>
      </c>
      <c r="B15" s="6" t="s">
        <v>39</v>
      </c>
      <c r="C15" s="7" t="s">
        <v>49</v>
      </c>
      <c r="D15" s="8">
        <v>6892000</v>
      </c>
      <c r="E15" s="8">
        <v>0</v>
      </c>
      <c r="F15" s="8">
        <v>0</v>
      </c>
      <c r="G15" s="8">
        <v>34758949</v>
      </c>
      <c r="H15" s="8">
        <v>0</v>
      </c>
      <c r="I15" s="8">
        <v>0</v>
      </c>
      <c r="J15" s="8">
        <v>0</v>
      </c>
      <c r="K15" s="8">
        <v>0</v>
      </c>
      <c r="L15" s="8">
        <v>349500</v>
      </c>
      <c r="M15" s="8">
        <v>0</v>
      </c>
      <c r="N15" s="8">
        <v>42000449</v>
      </c>
    </row>
    <row r="16" spans="1:14" x14ac:dyDescent="0.25">
      <c r="A16" s="12" t="s">
        <v>36</v>
      </c>
      <c r="B16" s="12" t="s">
        <v>41</v>
      </c>
      <c r="C16" s="13" t="s">
        <v>50</v>
      </c>
      <c r="D16" s="14">
        <v>156000</v>
      </c>
      <c r="E16" s="14">
        <v>0</v>
      </c>
      <c r="F16" s="14">
        <v>0</v>
      </c>
      <c r="G16" s="14">
        <v>507000</v>
      </c>
      <c r="H16" s="14">
        <v>0</v>
      </c>
      <c r="I16" s="14">
        <v>0</v>
      </c>
      <c r="J16" s="14">
        <v>0</v>
      </c>
      <c r="K16" s="14">
        <v>0</v>
      </c>
      <c r="L16" s="14">
        <v>349500</v>
      </c>
      <c r="M16" s="14">
        <v>0</v>
      </c>
      <c r="N16" s="14">
        <v>1012500</v>
      </c>
    </row>
    <row r="17" spans="1:14" x14ac:dyDescent="0.25">
      <c r="A17" s="9" t="s">
        <v>36</v>
      </c>
      <c r="B17" s="9" t="s">
        <v>51</v>
      </c>
      <c r="C17" s="10" t="s">
        <v>52</v>
      </c>
      <c r="D17" s="11">
        <v>156000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229500</v>
      </c>
      <c r="M17" s="11">
        <v>0</v>
      </c>
      <c r="N17" s="11">
        <v>385500</v>
      </c>
    </row>
    <row r="18" spans="1:14" x14ac:dyDescent="0.25">
      <c r="A18" s="9" t="s">
        <v>36</v>
      </c>
      <c r="B18" s="9" t="s">
        <v>51</v>
      </c>
      <c r="C18" s="10" t="s">
        <v>53</v>
      </c>
      <c r="D18" s="11">
        <v>0</v>
      </c>
      <c r="E18" s="11">
        <v>0</v>
      </c>
      <c r="F18" s="11">
        <v>0</v>
      </c>
      <c r="G18" s="11">
        <v>507000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507000</v>
      </c>
    </row>
    <row r="19" spans="1:14" x14ac:dyDescent="0.25">
      <c r="A19" s="9" t="s">
        <v>36</v>
      </c>
      <c r="B19" s="9" t="s">
        <v>51</v>
      </c>
      <c r="C19" s="10" t="s">
        <v>54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120000</v>
      </c>
      <c r="M19" s="11">
        <v>0</v>
      </c>
      <c r="N19" s="11">
        <v>120000</v>
      </c>
    </row>
    <row r="20" spans="1:14" x14ac:dyDescent="0.25">
      <c r="A20" s="12" t="s">
        <v>36</v>
      </c>
      <c r="B20" s="12" t="s">
        <v>41</v>
      </c>
      <c r="C20" s="13" t="s">
        <v>55</v>
      </c>
      <c r="D20" s="14">
        <v>6736000</v>
      </c>
      <c r="E20" s="14">
        <v>0</v>
      </c>
      <c r="F20" s="14">
        <v>0</v>
      </c>
      <c r="G20" s="14">
        <v>34189449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4">
        <v>40925449</v>
      </c>
    </row>
    <row r="21" spans="1:14" ht="30" x14ac:dyDescent="0.25">
      <c r="A21" s="9" t="s">
        <v>36</v>
      </c>
      <c r="B21" s="9" t="s">
        <v>51</v>
      </c>
      <c r="C21" s="10" t="s">
        <v>56</v>
      </c>
      <c r="D21" s="11">
        <v>6736000</v>
      </c>
      <c r="E21" s="11">
        <v>0</v>
      </c>
      <c r="F21" s="11">
        <v>0</v>
      </c>
      <c r="G21" s="11">
        <v>30857000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37593000</v>
      </c>
    </row>
    <row r="22" spans="1:14" x14ac:dyDescent="0.25">
      <c r="A22" s="9" t="s">
        <v>36</v>
      </c>
      <c r="B22" s="9" t="s">
        <v>51</v>
      </c>
      <c r="C22" s="10" t="s">
        <v>57</v>
      </c>
      <c r="D22" s="11">
        <v>0</v>
      </c>
      <c r="E22" s="11">
        <v>0</v>
      </c>
      <c r="F22" s="11">
        <v>0</v>
      </c>
      <c r="G22" s="11">
        <v>3332449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3332449</v>
      </c>
    </row>
    <row r="23" spans="1:14" x14ac:dyDescent="0.25">
      <c r="A23" s="12" t="s">
        <v>36</v>
      </c>
      <c r="B23" s="12" t="s">
        <v>41</v>
      </c>
      <c r="C23" s="13" t="s">
        <v>58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</row>
    <row r="24" spans="1:14" x14ac:dyDescent="0.25">
      <c r="A24" s="9" t="s">
        <v>36</v>
      </c>
      <c r="B24" s="9" t="s">
        <v>51</v>
      </c>
      <c r="C24" s="10" t="s">
        <v>59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</row>
    <row r="25" spans="1:14" x14ac:dyDescent="0.25">
      <c r="A25" s="9" t="s">
        <v>36</v>
      </c>
      <c r="B25" s="9" t="s">
        <v>51</v>
      </c>
      <c r="C25" s="10" t="s">
        <v>60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</row>
    <row r="26" spans="1:14" x14ac:dyDescent="0.25">
      <c r="A26" s="9" t="s">
        <v>36</v>
      </c>
      <c r="B26" s="9" t="s">
        <v>51</v>
      </c>
      <c r="C26" s="10" t="s">
        <v>61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</row>
    <row r="27" spans="1:14" x14ac:dyDescent="0.25">
      <c r="A27" s="12" t="s">
        <v>36</v>
      </c>
      <c r="B27" s="12" t="s">
        <v>41</v>
      </c>
      <c r="C27" s="13" t="s">
        <v>62</v>
      </c>
      <c r="D27" s="14">
        <v>0</v>
      </c>
      <c r="E27" s="14">
        <v>0</v>
      </c>
      <c r="F27" s="14">
        <v>0</v>
      </c>
      <c r="G27" s="14">
        <v>62500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62500</v>
      </c>
    </row>
    <row r="28" spans="1:14" x14ac:dyDescent="0.25">
      <c r="A28" s="9" t="s">
        <v>36</v>
      </c>
      <c r="B28" s="9" t="s">
        <v>51</v>
      </c>
      <c r="C28" s="10" t="s">
        <v>63</v>
      </c>
      <c r="D28" s="11">
        <v>0</v>
      </c>
      <c r="E28" s="11">
        <v>0</v>
      </c>
      <c r="F28" s="11">
        <v>0</v>
      </c>
      <c r="G28" s="11">
        <v>62500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62500</v>
      </c>
    </row>
    <row r="29" spans="1:14" ht="30" x14ac:dyDescent="0.25">
      <c r="A29" s="12" t="s">
        <v>36</v>
      </c>
      <c r="B29" s="12" t="s">
        <v>41</v>
      </c>
      <c r="C29" s="13" t="s">
        <v>64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14">
        <v>0</v>
      </c>
    </row>
    <row r="30" spans="1:14" x14ac:dyDescent="0.25">
      <c r="A30" s="9" t="s">
        <v>36</v>
      </c>
      <c r="B30" s="9" t="s">
        <v>51</v>
      </c>
      <c r="C30" s="10" t="s">
        <v>65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</row>
    <row r="31" spans="1:14" x14ac:dyDescent="0.25">
      <c r="A31" s="9" t="s">
        <v>36</v>
      </c>
      <c r="B31" s="9" t="s">
        <v>51</v>
      </c>
      <c r="C31" s="10" t="s">
        <v>66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</row>
    <row r="32" spans="1:14" x14ac:dyDescent="0.25">
      <c r="A32" s="6" t="s">
        <v>36</v>
      </c>
      <c r="B32" s="6" t="s">
        <v>39</v>
      </c>
      <c r="C32" s="7" t="s">
        <v>67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</row>
    <row r="33" spans="1:14" x14ac:dyDescent="0.25">
      <c r="A33" s="9" t="s">
        <v>36</v>
      </c>
      <c r="B33" s="9" t="s">
        <v>41</v>
      </c>
      <c r="C33" s="10" t="s">
        <v>68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</row>
    <row r="34" spans="1:14" ht="30" x14ac:dyDescent="0.25">
      <c r="A34" s="9" t="s">
        <v>36</v>
      </c>
      <c r="B34" s="9" t="s">
        <v>41</v>
      </c>
      <c r="C34" s="10" t="s">
        <v>69</v>
      </c>
      <c r="D34" s="11">
        <v>0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11">
        <v>0</v>
      </c>
    </row>
    <row r="35" spans="1:14" x14ac:dyDescent="0.25">
      <c r="A35" s="9" t="s">
        <v>36</v>
      </c>
      <c r="B35" s="9" t="s">
        <v>41</v>
      </c>
      <c r="C35" s="10" t="s">
        <v>70</v>
      </c>
      <c r="D35" s="11">
        <v>0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1">
        <v>0</v>
      </c>
      <c r="N35" s="11">
        <v>0</v>
      </c>
    </row>
    <row r="36" spans="1:14" x14ac:dyDescent="0.25">
      <c r="A36" s="6" t="s">
        <v>36</v>
      </c>
      <c r="B36" s="6" t="s">
        <v>39</v>
      </c>
      <c r="C36" s="7" t="s">
        <v>71</v>
      </c>
      <c r="D36" s="8">
        <v>0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8">
        <v>0</v>
      </c>
    </row>
    <row r="37" spans="1:14" x14ac:dyDescent="0.25">
      <c r="A37" s="9" t="s">
        <v>36</v>
      </c>
      <c r="B37" s="9" t="s">
        <v>41</v>
      </c>
      <c r="C37" s="10" t="s">
        <v>72</v>
      </c>
      <c r="D37" s="11">
        <v>0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1">
        <v>0</v>
      </c>
    </row>
    <row r="38" spans="1:14" x14ac:dyDescent="0.25">
      <c r="A38" s="9" t="s">
        <v>36</v>
      </c>
      <c r="B38" s="9" t="s">
        <v>41</v>
      </c>
      <c r="C38" s="10" t="s">
        <v>73</v>
      </c>
      <c r="D38" s="11">
        <v>0</v>
      </c>
      <c r="E38" s="11">
        <v>0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>
        <v>0</v>
      </c>
    </row>
    <row r="39" spans="1:14" x14ac:dyDescent="0.25">
      <c r="A39" s="6" t="s">
        <v>36</v>
      </c>
      <c r="B39" s="6" t="s">
        <v>39</v>
      </c>
      <c r="C39" s="7" t="s">
        <v>74</v>
      </c>
      <c r="D39" s="8">
        <v>2200</v>
      </c>
      <c r="E39" s="8">
        <v>1430</v>
      </c>
      <c r="F39" s="8">
        <v>0</v>
      </c>
      <c r="G39" s="8">
        <v>510770</v>
      </c>
      <c r="H39" s="8">
        <v>0</v>
      </c>
      <c r="I39" s="8">
        <v>0</v>
      </c>
      <c r="J39" s="8">
        <v>0</v>
      </c>
      <c r="K39" s="8">
        <v>0</v>
      </c>
      <c r="L39" s="8">
        <v>59600</v>
      </c>
      <c r="M39" s="8">
        <v>0</v>
      </c>
      <c r="N39" s="8">
        <v>574000</v>
      </c>
    </row>
    <row r="40" spans="1:14" ht="30" x14ac:dyDescent="0.25">
      <c r="A40" s="9" t="s">
        <v>36</v>
      </c>
      <c r="B40" s="9" t="s">
        <v>41</v>
      </c>
      <c r="C40" s="10" t="s">
        <v>75</v>
      </c>
      <c r="D40" s="11">
        <v>2200</v>
      </c>
      <c r="E40" s="11">
        <v>1430</v>
      </c>
      <c r="F40" s="11">
        <v>0</v>
      </c>
      <c r="G40" s="11">
        <v>770</v>
      </c>
      <c r="H40" s="11">
        <v>0</v>
      </c>
      <c r="I40" s="11">
        <v>0</v>
      </c>
      <c r="J40" s="11">
        <v>0</v>
      </c>
      <c r="K40" s="11">
        <v>0</v>
      </c>
      <c r="L40" s="11">
        <v>6600</v>
      </c>
      <c r="M40" s="11">
        <v>0</v>
      </c>
      <c r="N40" s="11">
        <v>11000</v>
      </c>
    </row>
    <row r="41" spans="1:14" x14ac:dyDescent="0.25">
      <c r="A41" s="9" t="s">
        <v>36</v>
      </c>
      <c r="B41" s="9" t="s">
        <v>41</v>
      </c>
      <c r="C41" s="10" t="s">
        <v>76</v>
      </c>
      <c r="D41" s="11">
        <v>0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1">
        <v>0</v>
      </c>
      <c r="N41" s="11">
        <v>0</v>
      </c>
    </row>
    <row r="42" spans="1:14" ht="30" x14ac:dyDescent="0.25">
      <c r="A42" s="9" t="s">
        <v>36</v>
      </c>
      <c r="B42" s="9" t="s">
        <v>41</v>
      </c>
      <c r="C42" s="10" t="s">
        <v>77</v>
      </c>
      <c r="D42" s="11">
        <v>0</v>
      </c>
      <c r="E42" s="11">
        <v>0</v>
      </c>
      <c r="F42" s="11">
        <v>0</v>
      </c>
      <c r="G42" s="11">
        <v>510000</v>
      </c>
      <c r="H42" s="11">
        <v>0</v>
      </c>
      <c r="I42" s="11">
        <v>0</v>
      </c>
      <c r="J42" s="11">
        <v>0</v>
      </c>
      <c r="K42" s="11">
        <v>0</v>
      </c>
      <c r="L42" s="11">
        <v>53000</v>
      </c>
      <c r="M42" s="11">
        <v>0</v>
      </c>
      <c r="N42" s="11">
        <v>563000</v>
      </c>
    </row>
    <row r="43" spans="1:14" x14ac:dyDescent="0.25">
      <c r="A43" s="6" t="s">
        <v>36</v>
      </c>
      <c r="B43" s="6" t="s">
        <v>39</v>
      </c>
      <c r="C43" s="7" t="s">
        <v>78</v>
      </c>
      <c r="D43" s="8">
        <v>846860</v>
      </c>
      <c r="E43" s="8">
        <v>846860</v>
      </c>
      <c r="F43" s="8">
        <v>846860</v>
      </c>
      <c r="G43" s="8">
        <v>846860</v>
      </c>
      <c r="H43" s="8">
        <v>0</v>
      </c>
      <c r="I43" s="8">
        <v>0</v>
      </c>
      <c r="J43" s="8">
        <v>0</v>
      </c>
      <c r="K43" s="8">
        <v>0</v>
      </c>
      <c r="L43" s="8">
        <v>1484860</v>
      </c>
      <c r="M43" s="8">
        <v>0</v>
      </c>
      <c r="N43" s="8">
        <v>4872300</v>
      </c>
    </row>
    <row r="44" spans="1:14" x14ac:dyDescent="0.25">
      <c r="A44" s="9" t="s">
        <v>36</v>
      </c>
      <c r="B44" s="9" t="s">
        <v>41</v>
      </c>
      <c r="C44" s="10" t="s">
        <v>79</v>
      </c>
      <c r="D44" s="11">
        <v>0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11">
        <v>0</v>
      </c>
      <c r="N44" s="11">
        <v>0</v>
      </c>
    </row>
    <row r="45" spans="1:14" x14ac:dyDescent="0.25">
      <c r="A45" s="9" t="s">
        <v>36</v>
      </c>
      <c r="B45" s="9" t="s">
        <v>41</v>
      </c>
      <c r="C45" s="10" t="s">
        <v>80</v>
      </c>
      <c r="D45" s="11">
        <v>0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505000</v>
      </c>
      <c r="M45" s="11">
        <v>0</v>
      </c>
      <c r="N45" s="11">
        <v>505000</v>
      </c>
    </row>
    <row r="46" spans="1:14" x14ac:dyDescent="0.25">
      <c r="A46" s="9" t="s">
        <v>36</v>
      </c>
      <c r="B46" s="9" t="s">
        <v>41</v>
      </c>
      <c r="C46" s="10" t="s">
        <v>81</v>
      </c>
      <c r="D46" s="11">
        <v>0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133000</v>
      </c>
      <c r="M46" s="11">
        <v>0</v>
      </c>
      <c r="N46" s="11">
        <v>133000</v>
      </c>
    </row>
    <row r="47" spans="1:14" x14ac:dyDescent="0.25">
      <c r="A47" s="9" t="s">
        <v>36</v>
      </c>
      <c r="B47" s="9" t="s">
        <v>41</v>
      </c>
      <c r="C47" s="10" t="s">
        <v>78</v>
      </c>
      <c r="D47" s="11">
        <v>846860</v>
      </c>
      <c r="E47" s="11">
        <v>846860</v>
      </c>
      <c r="F47" s="11">
        <v>846860</v>
      </c>
      <c r="G47" s="11">
        <v>846860</v>
      </c>
      <c r="H47" s="11">
        <v>0</v>
      </c>
      <c r="I47" s="11">
        <v>0</v>
      </c>
      <c r="J47" s="11">
        <v>0</v>
      </c>
      <c r="K47" s="11">
        <v>0</v>
      </c>
      <c r="L47" s="11">
        <v>846860</v>
      </c>
      <c r="M47" s="11">
        <v>0</v>
      </c>
      <c r="N47" s="11">
        <v>4234300</v>
      </c>
    </row>
    <row r="48" spans="1:14" x14ac:dyDescent="0.25">
      <c r="A48" s="15" t="s">
        <v>36</v>
      </c>
      <c r="B48" s="15" t="s">
        <v>37</v>
      </c>
      <c r="C48" s="16" t="s">
        <v>82</v>
      </c>
      <c r="D48" s="17">
        <v>13153400</v>
      </c>
      <c r="E48" s="17">
        <v>125200</v>
      </c>
      <c r="F48" s="17">
        <v>159300</v>
      </c>
      <c r="G48" s="17">
        <v>9331070</v>
      </c>
      <c r="H48" s="17">
        <v>3309000</v>
      </c>
      <c r="I48" s="17">
        <v>0</v>
      </c>
      <c r="J48" s="17">
        <v>0</v>
      </c>
      <c r="K48" s="17">
        <v>0</v>
      </c>
      <c r="L48" s="17">
        <v>32463530</v>
      </c>
      <c r="M48" s="17">
        <v>0</v>
      </c>
      <c r="N48" s="17">
        <v>58541500</v>
      </c>
    </row>
    <row r="49" spans="1:14" x14ac:dyDescent="0.25">
      <c r="A49" s="6" t="s">
        <v>36</v>
      </c>
      <c r="B49" s="6" t="s">
        <v>39</v>
      </c>
      <c r="C49" s="7" t="s">
        <v>83</v>
      </c>
      <c r="D49" s="8">
        <v>13073400</v>
      </c>
      <c r="E49" s="8">
        <v>125200</v>
      </c>
      <c r="F49" s="8">
        <v>159300</v>
      </c>
      <c r="G49" s="8">
        <v>9331070</v>
      </c>
      <c r="H49" s="8">
        <v>3309000</v>
      </c>
      <c r="I49" s="8">
        <v>0</v>
      </c>
      <c r="J49" s="8">
        <v>0</v>
      </c>
      <c r="K49" s="8">
        <v>0</v>
      </c>
      <c r="L49" s="8">
        <v>32463530</v>
      </c>
      <c r="M49" s="8">
        <v>0</v>
      </c>
      <c r="N49" s="8">
        <v>58461500</v>
      </c>
    </row>
    <row r="50" spans="1:14" x14ac:dyDescent="0.25">
      <c r="A50" s="9" t="s">
        <v>36</v>
      </c>
      <c r="B50" s="9" t="s">
        <v>41</v>
      </c>
      <c r="C50" s="10" t="s">
        <v>84</v>
      </c>
      <c r="D50" s="11">
        <v>13058400</v>
      </c>
      <c r="E50" s="11">
        <v>98200</v>
      </c>
      <c r="F50" s="11">
        <v>147300</v>
      </c>
      <c r="G50" s="11">
        <v>9331070</v>
      </c>
      <c r="H50" s="11">
        <v>3309000</v>
      </c>
      <c r="I50" s="11">
        <v>0</v>
      </c>
      <c r="J50" s="11">
        <v>0</v>
      </c>
      <c r="K50" s="11">
        <v>0</v>
      </c>
      <c r="L50" s="11">
        <v>28431530</v>
      </c>
      <c r="M50" s="11">
        <v>0</v>
      </c>
      <c r="N50" s="11">
        <v>54375500</v>
      </c>
    </row>
    <row r="51" spans="1:14" x14ac:dyDescent="0.25">
      <c r="A51" s="9" t="s">
        <v>36</v>
      </c>
      <c r="B51" s="9" t="s">
        <v>41</v>
      </c>
      <c r="C51" s="10" t="s">
        <v>85</v>
      </c>
      <c r="D51" s="11">
        <v>0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0</v>
      </c>
      <c r="K51" s="11">
        <v>0</v>
      </c>
      <c r="L51" s="11">
        <v>0</v>
      </c>
      <c r="M51" s="11">
        <v>0</v>
      </c>
      <c r="N51" s="11">
        <v>0</v>
      </c>
    </row>
    <row r="52" spans="1:14" x14ac:dyDescent="0.25">
      <c r="A52" s="9" t="s">
        <v>36</v>
      </c>
      <c r="B52" s="9" t="s">
        <v>41</v>
      </c>
      <c r="C52" s="10" t="s">
        <v>86</v>
      </c>
      <c r="D52" s="11">
        <v>15000</v>
      </c>
      <c r="E52" s="11">
        <v>27000</v>
      </c>
      <c r="F52" s="11">
        <v>12000</v>
      </c>
      <c r="G52" s="11">
        <v>0</v>
      </c>
      <c r="H52" s="11">
        <v>0</v>
      </c>
      <c r="I52" s="11">
        <v>0</v>
      </c>
      <c r="J52" s="11">
        <v>0</v>
      </c>
      <c r="K52" s="11">
        <v>0</v>
      </c>
      <c r="L52" s="11">
        <v>4032000</v>
      </c>
      <c r="M52" s="11">
        <v>0</v>
      </c>
      <c r="N52" s="11">
        <v>4086000</v>
      </c>
    </row>
    <row r="53" spans="1:14" ht="30" x14ac:dyDescent="0.25">
      <c r="A53" s="9" t="s">
        <v>36</v>
      </c>
      <c r="B53" s="9" t="s">
        <v>41</v>
      </c>
      <c r="C53" s="10" t="s">
        <v>87</v>
      </c>
      <c r="D53" s="11">
        <v>0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0</v>
      </c>
      <c r="K53" s="11">
        <v>0</v>
      </c>
      <c r="L53" s="11">
        <v>0</v>
      </c>
      <c r="M53" s="11">
        <v>0</v>
      </c>
      <c r="N53" s="11">
        <v>0</v>
      </c>
    </row>
    <row r="54" spans="1:14" x14ac:dyDescent="0.25">
      <c r="A54" s="6" t="s">
        <v>36</v>
      </c>
      <c r="B54" s="6" t="s">
        <v>39</v>
      </c>
      <c r="C54" s="7" t="s">
        <v>88</v>
      </c>
      <c r="D54" s="8">
        <v>80000</v>
      </c>
      <c r="E54" s="8">
        <v>0</v>
      </c>
      <c r="F54" s="8">
        <v>0</v>
      </c>
      <c r="G54" s="8">
        <v>0</v>
      </c>
      <c r="H54" s="8">
        <v>0</v>
      </c>
      <c r="I54" s="8">
        <v>0</v>
      </c>
      <c r="J54" s="8">
        <v>0</v>
      </c>
      <c r="K54" s="8">
        <v>0</v>
      </c>
      <c r="L54" s="8">
        <v>0</v>
      </c>
      <c r="M54" s="8">
        <v>0</v>
      </c>
      <c r="N54" s="8">
        <v>80000</v>
      </c>
    </row>
    <row r="55" spans="1:14" x14ac:dyDescent="0.25">
      <c r="A55" s="12" t="s">
        <v>36</v>
      </c>
      <c r="B55" s="12" t="s">
        <v>41</v>
      </c>
      <c r="C55" s="13" t="s">
        <v>89</v>
      </c>
      <c r="D55" s="14">
        <v>80000</v>
      </c>
      <c r="E55" s="14">
        <v>0</v>
      </c>
      <c r="F55" s="14">
        <v>0</v>
      </c>
      <c r="G55" s="14">
        <v>0</v>
      </c>
      <c r="H55" s="14">
        <v>0</v>
      </c>
      <c r="I55" s="14">
        <v>0</v>
      </c>
      <c r="J55" s="14">
        <v>0</v>
      </c>
      <c r="K55" s="14">
        <v>0</v>
      </c>
      <c r="L55" s="14">
        <v>0</v>
      </c>
      <c r="M55" s="14">
        <v>0</v>
      </c>
      <c r="N55" s="14">
        <v>80000</v>
      </c>
    </row>
    <row r="56" spans="1:14" x14ac:dyDescent="0.25">
      <c r="A56" s="9" t="s">
        <v>36</v>
      </c>
      <c r="B56" s="9" t="s">
        <v>51</v>
      </c>
      <c r="C56" s="10" t="s">
        <v>90</v>
      </c>
      <c r="D56" s="11">
        <v>80000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  <c r="J56" s="11">
        <v>0</v>
      </c>
      <c r="K56" s="11">
        <v>0</v>
      </c>
      <c r="L56" s="11">
        <v>0</v>
      </c>
      <c r="M56" s="11">
        <v>0</v>
      </c>
      <c r="N56" s="11">
        <v>80000</v>
      </c>
    </row>
    <row r="57" spans="1:14" x14ac:dyDescent="0.25">
      <c r="A57" s="9" t="s">
        <v>36</v>
      </c>
      <c r="B57" s="9" t="s">
        <v>51</v>
      </c>
      <c r="C57" s="10" t="s">
        <v>91</v>
      </c>
      <c r="D57" s="11">
        <v>0</v>
      </c>
      <c r="E57" s="11">
        <v>0</v>
      </c>
      <c r="F57" s="11">
        <v>0</v>
      </c>
      <c r="G57" s="11">
        <v>0</v>
      </c>
      <c r="H57" s="11">
        <v>0</v>
      </c>
      <c r="I57" s="11">
        <v>0</v>
      </c>
      <c r="J57" s="11">
        <v>0</v>
      </c>
      <c r="K57" s="11">
        <v>0</v>
      </c>
      <c r="L57" s="11">
        <v>0</v>
      </c>
      <c r="M57" s="11">
        <v>0</v>
      </c>
      <c r="N57" s="11">
        <v>0</v>
      </c>
    </row>
    <row r="58" spans="1:14" x14ac:dyDescent="0.25">
      <c r="A58" s="9" t="s">
        <v>36</v>
      </c>
      <c r="B58" s="9" t="s">
        <v>51</v>
      </c>
      <c r="C58" s="10" t="s">
        <v>92</v>
      </c>
      <c r="D58" s="11">
        <v>0</v>
      </c>
      <c r="E58" s="11">
        <v>0</v>
      </c>
      <c r="F58" s="11">
        <v>0</v>
      </c>
      <c r="G58" s="11">
        <v>0</v>
      </c>
      <c r="H58" s="11">
        <v>0</v>
      </c>
      <c r="I58" s="11">
        <v>0</v>
      </c>
      <c r="J58" s="11">
        <v>0</v>
      </c>
      <c r="K58" s="11">
        <v>0</v>
      </c>
      <c r="L58" s="11">
        <v>0</v>
      </c>
      <c r="M58" s="11">
        <v>0</v>
      </c>
      <c r="N58" s="11">
        <v>0</v>
      </c>
    </row>
    <row r="59" spans="1:14" x14ac:dyDescent="0.25">
      <c r="A59" s="12" t="s">
        <v>36</v>
      </c>
      <c r="B59" s="12" t="s">
        <v>41</v>
      </c>
      <c r="C59" s="13" t="s">
        <v>93</v>
      </c>
      <c r="D59" s="14">
        <v>0</v>
      </c>
      <c r="E59" s="14">
        <v>0</v>
      </c>
      <c r="F59" s="14">
        <v>0</v>
      </c>
      <c r="G59" s="14">
        <v>0</v>
      </c>
      <c r="H59" s="14">
        <v>0</v>
      </c>
      <c r="I59" s="14">
        <v>0</v>
      </c>
      <c r="J59" s="14">
        <v>0</v>
      </c>
      <c r="K59" s="14">
        <v>0</v>
      </c>
      <c r="L59" s="14">
        <v>0</v>
      </c>
      <c r="M59" s="14">
        <v>0</v>
      </c>
      <c r="N59" s="14">
        <v>0</v>
      </c>
    </row>
    <row r="60" spans="1:14" x14ac:dyDescent="0.25">
      <c r="A60" s="9" t="s">
        <v>36</v>
      </c>
      <c r="B60" s="9" t="s">
        <v>51</v>
      </c>
      <c r="C60" s="10" t="s">
        <v>93</v>
      </c>
      <c r="D60" s="11">
        <v>0</v>
      </c>
      <c r="E60" s="11">
        <v>0</v>
      </c>
      <c r="F60" s="11">
        <v>0</v>
      </c>
      <c r="G60" s="11">
        <v>0</v>
      </c>
      <c r="H60" s="11">
        <v>0</v>
      </c>
      <c r="I60" s="11">
        <v>0</v>
      </c>
      <c r="J60" s="11">
        <v>0</v>
      </c>
      <c r="K60" s="11">
        <v>0</v>
      </c>
      <c r="L60" s="11">
        <v>0</v>
      </c>
      <c r="M60" s="11">
        <v>0</v>
      </c>
      <c r="N60" s="11">
        <v>0</v>
      </c>
    </row>
    <row r="61" spans="1:14" x14ac:dyDescent="0.25">
      <c r="A61" s="12" t="s">
        <v>36</v>
      </c>
      <c r="B61" s="12" t="s">
        <v>41</v>
      </c>
      <c r="C61" s="13" t="s">
        <v>94</v>
      </c>
      <c r="D61" s="14">
        <v>0</v>
      </c>
      <c r="E61" s="14">
        <v>0</v>
      </c>
      <c r="F61" s="14">
        <v>0</v>
      </c>
      <c r="G61" s="14">
        <v>0</v>
      </c>
      <c r="H61" s="14">
        <v>0</v>
      </c>
      <c r="I61" s="14">
        <v>0</v>
      </c>
      <c r="J61" s="14">
        <v>0</v>
      </c>
      <c r="K61" s="14">
        <v>0</v>
      </c>
      <c r="L61" s="14">
        <v>0</v>
      </c>
      <c r="M61" s="14">
        <v>0</v>
      </c>
      <c r="N61" s="14">
        <v>0</v>
      </c>
    </row>
    <row r="62" spans="1:14" x14ac:dyDescent="0.25">
      <c r="A62" s="9" t="s">
        <v>36</v>
      </c>
      <c r="B62" s="9" t="s">
        <v>51</v>
      </c>
      <c r="C62" s="10" t="s">
        <v>95</v>
      </c>
      <c r="D62" s="11">
        <v>0</v>
      </c>
      <c r="E62" s="11">
        <v>0</v>
      </c>
      <c r="F62" s="11">
        <v>0</v>
      </c>
      <c r="G62" s="11">
        <v>0</v>
      </c>
      <c r="H62" s="11">
        <v>0</v>
      </c>
      <c r="I62" s="11">
        <v>0</v>
      </c>
      <c r="J62" s="11">
        <v>0</v>
      </c>
      <c r="K62" s="11">
        <v>0</v>
      </c>
      <c r="L62" s="11">
        <v>0</v>
      </c>
      <c r="M62" s="11">
        <v>0</v>
      </c>
      <c r="N62" s="11">
        <v>0</v>
      </c>
    </row>
    <row r="63" spans="1:14" x14ac:dyDescent="0.25">
      <c r="A63" s="9" t="s">
        <v>36</v>
      </c>
      <c r="B63" s="9" t="s">
        <v>51</v>
      </c>
      <c r="C63" s="10" t="s">
        <v>96</v>
      </c>
      <c r="D63" s="11">
        <v>0</v>
      </c>
      <c r="E63" s="11">
        <v>0</v>
      </c>
      <c r="F63" s="11">
        <v>0</v>
      </c>
      <c r="G63" s="11">
        <v>0</v>
      </c>
      <c r="H63" s="11">
        <v>0</v>
      </c>
      <c r="I63" s="11">
        <v>0</v>
      </c>
      <c r="J63" s="11">
        <v>0</v>
      </c>
      <c r="K63" s="11">
        <v>0</v>
      </c>
      <c r="L63" s="11">
        <v>0</v>
      </c>
      <c r="M63" s="11">
        <v>0</v>
      </c>
      <c r="N63" s="11">
        <v>0</v>
      </c>
    </row>
    <row r="64" spans="1:14" x14ac:dyDescent="0.25">
      <c r="A64" s="9" t="s">
        <v>36</v>
      </c>
      <c r="B64" s="9" t="s">
        <v>51</v>
      </c>
      <c r="C64" s="10" t="s">
        <v>97</v>
      </c>
      <c r="D64" s="11">
        <v>0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0</v>
      </c>
      <c r="K64" s="11">
        <v>0</v>
      </c>
      <c r="L64" s="11">
        <v>0</v>
      </c>
      <c r="M64" s="11">
        <v>0</v>
      </c>
      <c r="N64" s="11">
        <v>0</v>
      </c>
    </row>
    <row r="65" spans="1:14" x14ac:dyDescent="0.25">
      <c r="A65" s="12" t="s">
        <v>36</v>
      </c>
      <c r="B65" s="12" t="s">
        <v>41</v>
      </c>
      <c r="C65" s="13" t="s">
        <v>98</v>
      </c>
      <c r="D65" s="14">
        <v>0</v>
      </c>
      <c r="E65" s="14">
        <v>0</v>
      </c>
      <c r="F65" s="14">
        <v>0</v>
      </c>
      <c r="G65" s="14">
        <v>0</v>
      </c>
      <c r="H65" s="14">
        <v>0</v>
      </c>
      <c r="I65" s="14">
        <v>0</v>
      </c>
      <c r="J65" s="14">
        <v>0</v>
      </c>
      <c r="K65" s="14">
        <v>0</v>
      </c>
      <c r="L65" s="14">
        <v>0</v>
      </c>
      <c r="M65" s="14">
        <v>0</v>
      </c>
      <c r="N65" s="14">
        <v>0</v>
      </c>
    </row>
    <row r="66" spans="1:14" x14ac:dyDescent="0.25">
      <c r="A66" s="9" t="s">
        <v>36</v>
      </c>
      <c r="B66" s="9" t="s">
        <v>51</v>
      </c>
      <c r="C66" s="10" t="s">
        <v>99</v>
      </c>
      <c r="D66" s="11">
        <v>0</v>
      </c>
      <c r="E66" s="11">
        <v>0</v>
      </c>
      <c r="F66" s="11">
        <v>0</v>
      </c>
      <c r="G66" s="11">
        <v>0</v>
      </c>
      <c r="H66" s="11">
        <v>0</v>
      </c>
      <c r="I66" s="11">
        <v>0</v>
      </c>
      <c r="J66" s="11">
        <v>0</v>
      </c>
      <c r="K66" s="11">
        <v>0</v>
      </c>
      <c r="L66" s="11">
        <v>0</v>
      </c>
      <c r="M66" s="11">
        <v>0</v>
      </c>
      <c r="N66" s="11">
        <v>0</v>
      </c>
    </row>
    <row r="67" spans="1:14" ht="30" x14ac:dyDescent="0.25">
      <c r="A67" s="12" t="s">
        <v>36</v>
      </c>
      <c r="B67" s="12" t="s">
        <v>41</v>
      </c>
      <c r="C67" s="13" t="s">
        <v>100</v>
      </c>
      <c r="D67" s="14">
        <v>0</v>
      </c>
      <c r="E67" s="14">
        <v>0</v>
      </c>
      <c r="F67" s="14">
        <v>0</v>
      </c>
      <c r="G67" s="14">
        <v>0</v>
      </c>
      <c r="H67" s="14">
        <v>0</v>
      </c>
      <c r="I67" s="14">
        <v>0</v>
      </c>
      <c r="J67" s="14">
        <v>0</v>
      </c>
      <c r="K67" s="14">
        <v>0</v>
      </c>
      <c r="L67" s="14">
        <v>0</v>
      </c>
      <c r="M67" s="14">
        <v>0</v>
      </c>
      <c r="N67" s="14">
        <v>0</v>
      </c>
    </row>
    <row r="68" spans="1:14" x14ac:dyDescent="0.25">
      <c r="A68" s="9" t="s">
        <v>36</v>
      </c>
      <c r="B68" s="9" t="s">
        <v>51</v>
      </c>
      <c r="C68" s="10" t="s">
        <v>101</v>
      </c>
      <c r="D68" s="11">
        <v>0</v>
      </c>
      <c r="E68" s="11">
        <v>0</v>
      </c>
      <c r="F68" s="11">
        <v>0</v>
      </c>
      <c r="G68" s="11">
        <v>0</v>
      </c>
      <c r="H68" s="11">
        <v>0</v>
      </c>
      <c r="I68" s="11">
        <v>0</v>
      </c>
      <c r="J68" s="11">
        <v>0</v>
      </c>
      <c r="K68" s="11">
        <v>0</v>
      </c>
      <c r="L68" s="11">
        <v>0</v>
      </c>
      <c r="M68" s="11">
        <v>0</v>
      </c>
      <c r="N68" s="11">
        <v>0</v>
      </c>
    </row>
    <row r="69" spans="1:14" x14ac:dyDescent="0.25">
      <c r="A69" s="9" t="s">
        <v>36</v>
      </c>
      <c r="B69" s="9" t="s">
        <v>51</v>
      </c>
      <c r="C69" s="10" t="s">
        <v>102</v>
      </c>
      <c r="D69" s="11">
        <v>0</v>
      </c>
      <c r="E69" s="11">
        <v>0</v>
      </c>
      <c r="F69" s="11">
        <v>0</v>
      </c>
      <c r="G69" s="11">
        <v>0</v>
      </c>
      <c r="H69" s="11">
        <v>0</v>
      </c>
      <c r="I69" s="11">
        <v>0</v>
      </c>
      <c r="J69" s="11">
        <v>0</v>
      </c>
      <c r="K69" s="11">
        <v>0</v>
      </c>
      <c r="L69" s="11">
        <v>0</v>
      </c>
      <c r="M69" s="11">
        <v>0</v>
      </c>
      <c r="N69" s="11">
        <v>0</v>
      </c>
    </row>
    <row r="70" spans="1:14" x14ac:dyDescent="0.25">
      <c r="A70" s="15" t="s">
        <v>36</v>
      </c>
      <c r="B70" s="15" t="s">
        <v>37</v>
      </c>
      <c r="C70" s="16" t="s">
        <v>103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17">
        <v>0</v>
      </c>
      <c r="J70" s="17">
        <v>0</v>
      </c>
      <c r="K70" s="17">
        <v>0</v>
      </c>
      <c r="L70" s="17">
        <v>0</v>
      </c>
      <c r="M70" s="17">
        <v>0</v>
      </c>
      <c r="N70" s="17">
        <v>0</v>
      </c>
    </row>
    <row r="71" spans="1:14" x14ac:dyDescent="0.25">
      <c r="A71" s="6" t="s">
        <v>36</v>
      </c>
      <c r="B71" s="6" t="s">
        <v>39</v>
      </c>
      <c r="C71" s="7" t="s">
        <v>104</v>
      </c>
      <c r="D71" s="8">
        <v>0</v>
      </c>
      <c r="E71" s="8">
        <v>0</v>
      </c>
      <c r="F71" s="8">
        <v>0</v>
      </c>
      <c r="G71" s="8">
        <v>0</v>
      </c>
      <c r="H71" s="8">
        <v>0</v>
      </c>
      <c r="I71" s="8">
        <v>0</v>
      </c>
      <c r="J71" s="8">
        <v>0</v>
      </c>
      <c r="K71" s="8">
        <v>0</v>
      </c>
      <c r="L71" s="8">
        <v>0</v>
      </c>
      <c r="M71" s="8">
        <v>0</v>
      </c>
      <c r="N71" s="8">
        <v>0</v>
      </c>
    </row>
    <row r="72" spans="1:14" x14ac:dyDescent="0.25">
      <c r="A72" s="9" t="s">
        <v>36</v>
      </c>
      <c r="B72" s="9" t="s">
        <v>41</v>
      </c>
      <c r="C72" s="10" t="s">
        <v>105</v>
      </c>
      <c r="D72" s="11">
        <v>0</v>
      </c>
      <c r="E72" s="11">
        <v>0</v>
      </c>
      <c r="F72" s="11">
        <v>0</v>
      </c>
      <c r="G72" s="11">
        <v>0</v>
      </c>
      <c r="H72" s="11">
        <v>0</v>
      </c>
      <c r="I72" s="11">
        <v>0</v>
      </c>
      <c r="J72" s="11">
        <v>0</v>
      </c>
      <c r="K72" s="11">
        <v>0</v>
      </c>
      <c r="L72" s="11">
        <v>0</v>
      </c>
      <c r="M72" s="11">
        <v>0</v>
      </c>
      <c r="N72" s="11">
        <v>0</v>
      </c>
    </row>
    <row r="73" spans="1:14" x14ac:dyDescent="0.25">
      <c r="A73" s="9" t="s">
        <v>36</v>
      </c>
      <c r="B73" s="9" t="s">
        <v>41</v>
      </c>
      <c r="C73" s="10" t="s">
        <v>106</v>
      </c>
      <c r="D73" s="11">
        <v>0</v>
      </c>
      <c r="E73" s="11">
        <v>0</v>
      </c>
      <c r="F73" s="11">
        <v>0</v>
      </c>
      <c r="G73" s="11">
        <v>0</v>
      </c>
      <c r="H73" s="11">
        <v>0</v>
      </c>
      <c r="I73" s="11">
        <v>0</v>
      </c>
      <c r="J73" s="11">
        <v>0</v>
      </c>
      <c r="K73" s="11">
        <v>0</v>
      </c>
      <c r="L73" s="11">
        <v>0</v>
      </c>
      <c r="M73" s="11">
        <v>0</v>
      </c>
      <c r="N73" s="11">
        <v>0</v>
      </c>
    </row>
    <row r="74" spans="1:14" ht="30" x14ac:dyDescent="0.25">
      <c r="A74" s="9" t="s">
        <v>36</v>
      </c>
      <c r="B74" s="9" t="s">
        <v>41</v>
      </c>
      <c r="C74" s="10" t="s">
        <v>107</v>
      </c>
      <c r="D74" s="11">
        <v>0</v>
      </c>
      <c r="E74" s="11">
        <v>0</v>
      </c>
      <c r="F74" s="11">
        <v>0</v>
      </c>
      <c r="G74" s="11">
        <v>0</v>
      </c>
      <c r="H74" s="11">
        <v>0</v>
      </c>
      <c r="I74" s="11">
        <v>0</v>
      </c>
      <c r="J74" s="11">
        <v>0</v>
      </c>
      <c r="K74" s="11">
        <v>0</v>
      </c>
      <c r="L74" s="11">
        <v>0</v>
      </c>
      <c r="M74" s="11">
        <v>0</v>
      </c>
      <c r="N74" s="11">
        <v>0</v>
      </c>
    </row>
    <row r="75" spans="1:14" x14ac:dyDescent="0.25">
      <c r="A75" s="6" t="s">
        <v>36</v>
      </c>
      <c r="B75" s="6" t="s">
        <v>39</v>
      </c>
      <c r="C75" s="7" t="s">
        <v>108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  <c r="I75" s="8">
        <v>0</v>
      </c>
      <c r="J75" s="8">
        <v>0</v>
      </c>
      <c r="K75" s="8">
        <v>0</v>
      </c>
      <c r="L75" s="8">
        <v>0</v>
      </c>
      <c r="M75" s="8">
        <v>0</v>
      </c>
      <c r="N75" s="8">
        <v>0</v>
      </c>
    </row>
    <row r="76" spans="1:14" ht="30" x14ac:dyDescent="0.25">
      <c r="A76" s="9" t="s">
        <v>36</v>
      </c>
      <c r="B76" s="9" t="s">
        <v>41</v>
      </c>
      <c r="C76" s="10" t="s">
        <v>109</v>
      </c>
      <c r="D76" s="11">
        <v>0</v>
      </c>
      <c r="E76" s="11">
        <v>0</v>
      </c>
      <c r="F76" s="11">
        <v>0</v>
      </c>
      <c r="G76" s="11">
        <v>0</v>
      </c>
      <c r="H76" s="11">
        <v>0</v>
      </c>
      <c r="I76" s="11">
        <v>0</v>
      </c>
      <c r="J76" s="11">
        <v>0</v>
      </c>
      <c r="K76" s="11">
        <v>0</v>
      </c>
      <c r="L76" s="11">
        <v>0</v>
      </c>
      <c r="M76" s="11">
        <v>0</v>
      </c>
      <c r="N76" s="11">
        <v>0</v>
      </c>
    </row>
    <row r="77" spans="1:14" ht="30" x14ac:dyDescent="0.25">
      <c r="A77" s="9" t="s">
        <v>36</v>
      </c>
      <c r="B77" s="9" t="s">
        <v>41</v>
      </c>
      <c r="C77" s="10" t="s">
        <v>110</v>
      </c>
      <c r="D77" s="11">
        <v>0</v>
      </c>
      <c r="E77" s="11">
        <v>0</v>
      </c>
      <c r="F77" s="11">
        <v>0</v>
      </c>
      <c r="G77" s="11">
        <v>0</v>
      </c>
      <c r="H77" s="11">
        <v>0</v>
      </c>
      <c r="I77" s="11">
        <v>0</v>
      </c>
      <c r="J77" s="11">
        <v>0</v>
      </c>
      <c r="K77" s="11">
        <v>0</v>
      </c>
      <c r="L77" s="11">
        <v>0</v>
      </c>
      <c r="M77" s="11">
        <v>0</v>
      </c>
      <c r="N77" s="11">
        <v>0</v>
      </c>
    </row>
    <row r="78" spans="1:14" ht="30" x14ac:dyDescent="0.25">
      <c r="A78" s="9" t="s">
        <v>36</v>
      </c>
      <c r="B78" s="9" t="s">
        <v>41</v>
      </c>
      <c r="C78" s="10" t="s">
        <v>111</v>
      </c>
      <c r="D78" s="11">
        <v>0</v>
      </c>
      <c r="E78" s="11">
        <v>0</v>
      </c>
      <c r="F78" s="11">
        <v>0</v>
      </c>
      <c r="G78" s="11">
        <v>0</v>
      </c>
      <c r="H78" s="11">
        <v>0</v>
      </c>
      <c r="I78" s="11">
        <v>0</v>
      </c>
      <c r="J78" s="11">
        <v>0</v>
      </c>
      <c r="K78" s="11">
        <v>0</v>
      </c>
      <c r="L78" s="11">
        <v>0</v>
      </c>
      <c r="M78" s="11">
        <v>0</v>
      </c>
      <c r="N78" s="11">
        <v>0</v>
      </c>
    </row>
    <row r="79" spans="1:14" ht="30" x14ac:dyDescent="0.25">
      <c r="A79" s="9" t="s">
        <v>36</v>
      </c>
      <c r="B79" s="9" t="s">
        <v>41</v>
      </c>
      <c r="C79" s="10" t="s">
        <v>112</v>
      </c>
      <c r="D79" s="11">
        <v>0</v>
      </c>
      <c r="E79" s="11">
        <v>0</v>
      </c>
      <c r="F79" s="11">
        <v>0</v>
      </c>
      <c r="G79" s="11">
        <v>0</v>
      </c>
      <c r="H79" s="11">
        <v>0</v>
      </c>
      <c r="I79" s="11">
        <v>0</v>
      </c>
      <c r="J79" s="11">
        <v>0</v>
      </c>
      <c r="K79" s="11">
        <v>0</v>
      </c>
      <c r="L79" s="11">
        <v>0</v>
      </c>
      <c r="M79" s="11">
        <v>0</v>
      </c>
      <c r="N79" s="11">
        <v>0</v>
      </c>
    </row>
    <row r="80" spans="1:14" ht="30" x14ac:dyDescent="0.25">
      <c r="A80" s="9" t="s">
        <v>36</v>
      </c>
      <c r="B80" s="9" t="s">
        <v>41</v>
      </c>
      <c r="C80" s="10" t="s">
        <v>113</v>
      </c>
      <c r="D80" s="11">
        <v>0</v>
      </c>
      <c r="E80" s="11">
        <v>0</v>
      </c>
      <c r="F80" s="11">
        <v>0</v>
      </c>
      <c r="G80" s="11">
        <v>0</v>
      </c>
      <c r="H80" s="11">
        <v>0</v>
      </c>
      <c r="I80" s="11">
        <v>0</v>
      </c>
      <c r="J80" s="11">
        <v>0</v>
      </c>
      <c r="K80" s="11">
        <v>0</v>
      </c>
      <c r="L80" s="11">
        <v>0</v>
      </c>
      <c r="M80" s="11">
        <v>0</v>
      </c>
      <c r="N80" s="11">
        <v>0</v>
      </c>
    </row>
    <row r="81" spans="1:14" x14ac:dyDescent="0.25">
      <c r="A81" s="6" t="s">
        <v>36</v>
      </c>
      <c r="B81" s="6" t="s">
        <v>39</v>
      </c>
      <c r="C81" s="7" t="s">
        <v>114</v>
      </c>
      <c r="D81" s="8">
        <v>0</v>
      </c>
      <c r="E81" s="8">
        <v>0</v>
      </c>
      <c r="F81" s="8">
        <v>0</v>
      </c>
      <c r="G81" s="8">
        <v>0</v>
      </c>
      <c r="H81" s="8">
        <v>0</v>
      </c>
      <c r="I81" s="8">
        <v>0</v>
      </c>
      <c r="J81" s="8">
        <v>0</v>
      </c>
      <c r="K81" s="8">
        <v>0</v>
      </c>
      <c r="L81" s="8">
        <v>0</v>
      </c>
      <c r="M81" s="8">
        <v>0</v>
      </c>
      <c r="N81" s="8">
        <v>0</v>
      </c>
    </row>
    <row r="82" spans="1:14" x14ac:dyDescent="0.25">
      <c r="A82" s="9" t="s">
        <v>36</v>
      </c>
      <c r="B82" s="9" t="s">
        <v>41</v>
      </c>
      <c r="C82" s="10" t="s">
        <v>115</v>
      </c>
      <c r="D82" s="11">
        <v>0</v>
      </c>
      <c r="E82" s="11">
        <v>0</v>
      </c>
      <c r="F82" s="11">
        <v>0</v>
      </c>
      <c r="G82" s="11">
        <v>0</v>
      </c>
      <c r="H82" s="11">
        <v>0</v>
      </c>
      <c r="I82" s="11">
        <v>0</v>
      </c>
      <c r="J82" s="11">
        <v>0</v>
      </c>
      <c r="K82" s="11">
        <v>0</v>
      </c>
      <c r="L82" s="11">
        <v>0</v>
      </c>
      <c r="M82" s="11">
        <v>0</v>
      </c>
      <c r="N82" s="11">
        <v>0</v>
      </c>
    </row>
    <row r="83" spans="1:14" x14ac:dyDescent="0.25">
      <c r="A83" s="15" t="s">
        <v>36</v>
      </c>
      <c r="B83" s="15" t="s">
        <v>37</v>
      </c>
      <c r="C83" s="16" t="s">
        <v>116</v>
      </c>
      <c r="D83" s="17">
        <v>0</v>
      </c>
      <c r="E83" s="17">
        <v>0</v>
      </c>
      <c r="F83" s="17">
        <v>0</v>
      </c>
      <c r="G83" s="17">
        <v>0</v>
      </c>
      <c r="H83" s="17">
        <v>0</v>
      </c>
      <c r="I83" s="17">
        <v>0</v>
      </c>
      <c r="J83" s="17">
        <v>0</v>
      </c>
      <c r="K83" s="17">
        <v>0</v>
      </c>
      <c r="L83" s="17">
        <v>0</v>
      </c>
      <c r="M83" s="17">
        <v>0</v>
      </c>
      <c r="N83" s="17">
        <v>0</v>
      </c>
    </row>
    <row r="84" spans="1:14" x14ac:dyDescent="0.25">
      <c r="A84" s="6" t="s">
        <v>36</v>
      </c>
      <c r="B84" s="6" t="s">
        <v>39</v>
      </c>
      <c r="C84" s="7" t="s">
        <v>117</v>
      </c>
      <c r="D84" s="8">
        <v>0</v>
      </c>
      <c r="E84" s="8">
        <v>0</v>
      </c>
      <c r="F84" s="8">
        <v>0</v>
      </c>
      <c r="G84" s="8">
        <v>0</v>
      </c>
      <c r="H84" s="8">
        <v>0</v>
      </c>
      <c r="I84" s="8">
        <v>0</v>
      </c>
      <c r="J84" s="8">
        <v>0</v>
      </c>
      <c r="K84" s="8">
        <v>0</v>
      </c>
      <c r="L84" s="8">
        <v>0</v>
      </c>
      <c r="M84" s="8">
        <v>0</v>
      </c>
      <c r="N84" s="8">
        <v>0</v>
      </c>
    </row>
    <row r="85" spans="1:14" x14ac:dyDescent="0.25">
      <c r="A85" s="9" t="s">
        <v>36</v>
      </c>
      <c r="B85" s="9" t="s">
        <v>41</v>
      </c>
      <c r="C85" s="10" t="s">
        <v>118</v>
      </c>
      <c r="D85" s="11">
        <v>0</v>
      </c>
      <c r="E85" s="11">
        <v>0</v>
      </c>
      <c r="F85" s="11">
        <v>0</v>
      </c>
      <c r="G85" s="11">
        <v>0</v>
      </c>
      <c r="H85" s="11">
        <v>0</v>
      </c>
      <c r="I85" s="11">
        <v>0</v>
      </c>
      <c r="J85" s="11">
        <v>0</v>
      </c>
      <c r="K85" s="11">
        <v>0</v>
      </c>
      <c r="L85" s="11">
        <v>0</v>
      </c>
      <c r="M85" s="11">
        <v>0</v>
      </c>
      <c r="N85" s="11">
        <v>0</v>
      </c>
    </row>
    <row r="86" spans="1:14" ht="30" x14ac:dyDescent="0.25">
      <c r="A86" s="6" t="s">
        <v>36</v>
      </c>
      <c r="B86" s="6" t="s">
        <v>39</v>
      </c>
      <c r="C86" s="7" t="s">
        <v>119</v>
      </c>
      <c r="D86" s="8">
        <v>0</v>
      </c>
      <c r="E86" s="8">
        <v>0</v>
      </c>
      <c r="F86" s="8">
        <v>0</v>
      </c>
      <c r="G86" s="8">
        <v>0</v>
      </c>
      <c r="H86" s="8">
        <v>0</v>
      </c>
      <c r="I86" s="8">
        <v>0</v>
      </c>
      <c r="J86" s="8">
        <v>0</v>
      </c>
      <c r="K86" s="8">
        <v>0</v>
      </c>
      <c r="L86" s="8">
        <v>0</v>
      </c>
      <c r="M86" s="8">
        <v>0</v>
      </c>
      <c r="N86" s="8">
        <v>0</v>
      </c>
    </row>
    <row r="87" spans="1:14" ht="30" x14ac:dyDescent="0.25">
      <c r="A87" s="9" t="s">
        <v>36</v>
      </c>
      <c r="B87" s="9" t="s">
        <v>41</v>
      </c>
      <c r="C87" s="10" t="s">
        <v>120</v>
      </c>
      <c r="D87" s="11">
        <v>0</v>
      </c>
      <c r="E87" s="11">
        <v>0</v>
      </c>
      <c r="F87" s="11">
        <v>0</v>
      </c>
      <c r="G87" s="11">
        <v>0</v>
      </c>
      <c r="H87" s="11">
        <v>0</v>
      </c>
      <c r="I87" s="11">
        <v>0</v>
      </c>
      <c r="J87" s="11">
        <v>0</v>
      </c>
      <c r="K87" s="11">
        <v>0</v>
      </c>
      <c r="L87" s="11">
        <v>0</v>
      </c>
      <c r="M87" s="11">
        <v>0</v>
      </c>
      <c r="N87" s="11">
        <v>0</v>
      </c>
    </row>
    <row r="88" spans="1:14" x14ac:dyDescent="0.25">
      <c r="A88" s="9" t="s">
        <v>36</v>
      </c>
      <c r="B88" s="9" t="s">
        <v>41</v>
      </c>
      <c r="C88" s="10" t="s">
        <v>121</v>
      </c>
      <c r="D88" s="11">
        <v>0</v>
      </c>
      <c r="E88" s="11">
        <v>0</v>
      </c>
      <c r="F88" s="11">
        <v>0</v>
      </c>
      <c r="G88" s="11">
        <v>0</v>
      </c>
      <c r="H88" s="11">
        <v>0</v>
      </c>
      <c r="I88" s="11">
        <v>0</v>
      </c>
      <c r="J88" s="11">
        <v>0</v>
      </c>
      <c r="K88" s="11">
        <v>0</v>
      </c>
      <c r="L88" s="11">
        <v>0</v>
      </c>
      <c r="M88" s="11">
        <v>0</v>
      </c>
      <c r="N88" s="11">
        <v>0</v>
      </c>
    </row>
    <row r="89" spans="1:14" ht="30" x14ac:dyDescent="0.25">
      <c r="A89" s="15" t="s">
        <v>36</v>
      </c>
      <c r="B89" s="15" t="s">
        <v>37</v>
      </c>
      <c r="C89" s="16" t="s">
        <v>122</v>
      </c>
      <c r="D89" s="17">
        <v>0</v>
      </c>
      <c r="E89" s="17">
        <v>0</v>
      </c>
      <c r="F89" s="17">
        <v>0</v>
      </c>
      <c r="G89" s="17">
        <v>0</v>
      </c>
      <c r="H89" s="17">
        <v>0</v>
      </c>
      <c r="I89" s="17">
        <v>0</v>
      </c>
      <c r="J89" s="17">
        <v>0</v>
      </c>
      <c r="K89" s="17">
        <v>0</v>
      </c>
      <c r="L89" s="17">
        <v>0</v>
      </c>
      <c r="M89" s="17">
        <v>0</v>
      </c>
      <c r="N89" s="17">
        <v>0</v>
      </c>
    </row>
    <row r="90" spans="1:14" ht="30" x14ac:dyDescent="0.25">
      <c r="A90" s="6" t="s">
        <v>36</v>
      </c>
      <c r="B90" s="6" t="s">
        <v>39</v>
      </c>
      <c r="C90" s="7" t="s">
        <v>122</v>
      </c>
      <c r="D90" s="8">
        <v>0</v>
      </c>
      <c r="E90" s="8">
        <v>0</v>
      </c>
      <c r="F90" s="8">
        <v>0</v>
      </c>
      <c r="G90" s="8">
        <v>0</v>
      </c>
      <c r="H90" s="8">
        <v>0</v>
      </c>
      <c r="I90" s="8">
        <v>0</v>
      </c>
      <c r="J90" s="8">
        <v>0</v>
      </c>
      <c r="K90" s="8">
        <v>0</v>
      </c>
      <c r="L90" s="8">
        <v>0</v>
      </c>
      <c r="M90" s="8">
        <v>0</v>
      </c>
      <c r="N90" s="8">
        <v>0</v>
      </c>
    </row>
    <row r="91" spans="1:14" ht="30" x14ac:dyDescent="0.25">
      <c r="A91" s="9" t="s">
        <v>36</v>
      </c>
      <c r="B91" s="9" t="s">
        <v>41</v>
      </c>
      <c r="C91" s="10" t="s">
        <v>122</v>
      </c>
      <c r="D91" s="11">
        <v>0</v>
      </c>
      <c r="E91" s="11">
        <v>0</v>
      </c>
      <c r="F91" s="11">
        <v>0</v>
      </c>
      <c r="G91" s="11">
        <v>0</v>
      </c>
      <c r="H91" s="11">
        <v>0</v>
      </c>
      <c r="I91" s="11">
        <v>0</v>
      </c>
      <c r="J91" s="11">
        <v>0</v>
      </c>
      <c r="K91" s="11">
        <v>0</v>
      </c>
      <c r="L91" s="11">
        <v>0</v>
      </c>
      <c r="M91" s="11">
        <v>0</v>
      </c>
      <c r="N91" s="11">
        <v>0</v>
      </c>
    </row>
    <row r="92" spans="1:14" x14ac:dyDescent="0.25">
      <c r="A92" s="15" t="s">
        <v>36</v>
      </c>
      <c r="B92" s="15" t="s">
        <v>37</v>
      </c>
      <c r="C92" s="16" t="s">
        <v>123</v>
      </c>
      <c r="D92" s="17">
        <v>23568400</v>
      </c>
      <c r="E92" s="17">
        <v>6704520</v>
      </c>
      <c r="F92" s="17">
        <v>0</v>
      </c>
      <c r="G92" s="17">
        <v>24024530</v>
      </c>
      <c r="H92" s="17">
        <v>0</v>
      </c>
      <c r="I92" s="17">
        <v>39284550</v>
      </c>
      <c r="J92" s="17">
        <v>0</v>
      </c>
      <c r="K92" s="17">
        <v>0</v>
      </c>
      <c r="L92" s="17">
        <v>34000</v>
      </c>
      <c r="M92" s="17">
        <v>0</v>
      </c>
      <c r="N92" s="17">
        <v>93616000</v>
      </c>
    </row>
    <row r="93" spans="1:14" x14ac:dyDescent="0.25">
      <c r="A93" s="6" t="s">
        <v>36</v>
      </c>
      <c r="B93" s="6" t="s">
        <v>39</v>
      </c>
      <c r="C93" s="7" t="s">
        <v>124</v>
      </c>
      <c r="D93" s="8">
        <v>22348400</v>
      </c>
      <c r="E93" s="8">
        <v>6704520</v>
      </c>
      <c r="F93" s="8">
        <v>0</v>
      </c>
      <c r="G93" s="8">
        <v>24024530</v>
      </c>
      <c r="H93" s="8">
        <v>0</v>
      </c>
      <c r="I93" s="8">
        <v>2793550</v>
      </c>
      <c r="J93" s="8">
        <v>0</v>
      </c>
      <c r="K93" s="8">
        <v>0</v>
      </c>
      <c r="L93" s="8">
        <v>34000</v>
      </c>
      <c r="M93" s="8">
        <v>0</v>
      </c>
      <c r="N93" s="8">
        <v>55905000</v>
      </c>
    </row>
    <row r="94" spans="1:14" x14ac:dyDescent="0.25">
      <c r="A94" s="9" t="s">
        <v>36</v>
      </c>
      <c r="B94" s="9" t="s">
        <v>41</v>
      </c>
      <c r="C94" s="10" t="s">
        <v>125</v>
      </c>
      <c r="D94" s="11">
        <v>0</v>
      </c>
      <c r="E94" s="11">
        <v>0</v>
      </c>
      <c r="F94" s="11">
        <v>0</v>
      </c>
      <c r="G94" s="11">
        <v>0</v>
      </c>
      <c r="H94" s="11">
        <v>0</v>
      </c>
      <c r="I94" s="11">
        <v>0</v>
      </c>
      <c r="J94" s="11">
        <v>0</v>
      </c>
      <c r="K94" s="11">
        <v>0</v>
      </c>
      <c r="L94" s="11">
        <v>0</v>
      </c>
      <c r="M94" s="11">
        <v>0</v>
      </c>
      <c r="N94" s="11">
        <v>0</v>
      </c>
    </row>
    <row r="95" spans="1:14" x14ac:dyDescent="0.25">
      <c r="A95" s="9" t="s">
        <v>36</v>
      </c>
      <c r="B95" s="9" t="s">
        <v>41</v>
      </c>
      <c r="C95" s="10" t="s">
        <v>126</v>
      </c>
      <c r="D95" s="11">
        <v>22348400</v>
      </c>
      <c r="E95" s="11">
        <v>6704520</v>
      </c>
      <c r="F95" s="11">
        <v>0</v>
      </c>
      <c r="G95" s="11">
        <v>24024530</v>
      </c>
      <c r="H95" s="11">
        <v>0</v>
      </c>
      <c r="I95" s="11">
        <v>2793550</v>
      </c>
      <c r="J95" s="11">
        <v>0</v>
      </c>
      <c r="K95" s="11">
        <v>0</v>
      </c>
      <c r="L95" s="11">
        <v>0</v>
      </c>
      <c r="M95" s="11">
        <v>0</v>
      </c>
      <c r="N95" s="11">
        <v>55871000</v>
      </c>
    </row>
    <row r="96" spans="1:14" x14ac:dyDescent="0.25">
      <c r="A96" s="9" t="s">
        <v>36</v>
      </c>
      <c r="B96" s="9" t="s">
        <v>41</v>
      </c>
      <c r="C96" s="10" t="s">
        <v>127</v>
      </c>
      <c r="D96" s="11">
        <v>0</v>
      </c>
      <c r="E96" s="11">
        <v>0</v>
      </c>
      <c r="F96" s="11">
        <v>0</v>
      </c>
      <c r="G96" s="11">
        <v>0</v>
      </c>
      <c r="H96" s="11">
        <v>0</v>
      </c>
      <c r="I96" s="11">
        <v>0</v>
      </c>
      <c r="J96" s="11">
        <v>0</v>
      </c>
      <c r="K96" s="11">
        <v>0</v>
      </c>
      <c r="L96" s="11">
        <v>0</v>
      </c>
      <c r="M96" s="11">
        <v>0</v>
      </c>
      <c r="N96" s="11">
        <v>0</v>
      </c>
    </row>
    <row r="97" spans="1:14" x14ac:dyDescent="0.25">
      <c r="A97" s="9" t="s">
        <v>36</v>
      </c>
      <c r="B97" s="9" t="s">
        <v>41</v>
      </c>
      <c r="C97" s="10" t="s">
        <v>128</v>
      </c>
      <c r="D97" s="11">
        <v>0</v>
      </c>
      <c r="E97" s="11">
        <v>0</v>
      </c>
      <c r="F97" s="11">
        <v>0</v>
      </c>
      <c r="G97" s="11">
        <v>0</v>
      </c>
      <c r="H97" s="11">
        <v>0</v>
      </c>
      <c r="I97" s="11">
        <v>0</v>
      </c>
      <c r="J97" s="11">
        <v>0</v>
      </c>
      <c r="K97" s="11">
        <v>0</v>
      </c>
      <c r="L97" s="11">
        <v>34000</v>
      </c>
      <c r="M97" s="11">
        <v>0</v>
      </c>
      <c r="N97" s="11">
        <v>34000</v>
      </c>
    </row>
    <row r="98" spans="1:14" x14ac:dyDescent="0.25">
      <c r="A98" s="6" t="s">
        <v>36</v>
      </c>
      <c r="B98" s="6" t="s">
        <v>39</v>
      </c>
      <c r="C98" s="7" t="s">
        <v>129</v>
      </c>
      <c r="D98" s="8">
        <v>1220000</v>
      </c>
      <c r="E98" s="8">
        <v>0</v>
      </c>
      <c r="F98" s="8">
        <v>0</v>
      </c>
      <c r="G98" s="8">
        <v>0</v>
      </c>
      <c r="H98" s="8">
        <v>0</v>
      </c>
      <c r="I98" s="8">
        <v>36491000</v>
      </c>
      <c r="J98" s="8">
        <v>0</v>
      </c>
      <c r="K98" s="8">
        <v>0</v>
      </c>
      <c r="L98" s="8">
        <v>0</v>
      </c>
      <c r="M98" s="8">
        <v>0</v>
      </c>
      <c r="N98" s="8">
        <v>37711000</v>
      </c>
    </row>
    <row r="99" spans="1:14" x14ac:dyDescent="0.25">
      <c r="A99" s="9" t="s">
        <v>36</v>
      </c>
      <c r="B99" s="9" t="s">
        <v>41</v>
      </c>
      <c r="C99" s="10" t="s">
        <v>130</v>
      </c>
      <c r="D99" s="11">
        <v>0</v>
      </c>
      <c r="E99" s="11">
        <v>0</v>
      </c>
      <c r="F99" s="11">
        <v>0</v>
      </c>
      <c r="G99" s="11">
        <v>0</v>
      </c>
      <c r="H99" s="11">
        <v>0</v>
      </c>
      <c r="I99" s="11">
        <v>0</v>
      </c>
      <c r="J99" s="11">
        <v>0</v>
      </c>
      <c r="K99" s="11">
        <v>0</v>
      </c>
      <c r="L99" s="11">
        <v>0</v>
      </c>
      <c r="M99" s="11">
        <v>0</v>
      </c>
      <c r="N99" s="11">
        <v>0</v>
      </c>
    </row>
    <row r="100" spans="1:14" ht="30" x14ac:dyDescent="0.25">
      <c r="A100" s="9" t="s">
        <v>36</v>
      </c>
      <c r="B100" s="9" t="s">
        <v>41</v>
      </c>
      <c r="C100" s="10" t="s">
        <v>131</v>
      </c>
      <c r="D100" s="11">
        <v>1220000</v>
      </c>
      <c r="E100" s="11">
        <v>0</v>
      </c>
      <c r="F100" s="11">
        <v>0</v>
      </c>
      <c r="G100" s="11">
        <v>0</v>
      </c>
      <c r="H100" s="11">
        <v>0</v>
      </c>
      <c r="I100" s="11">
        <v>0</v>
      </c>
      <c r="J100" s="11">
        <v>0</v>
      </c>
      <c r="K100" s="11">
        <v>0</v>
      </c>
      <c r="L100" s="11">
        <v>0</v>
      </c>
      <c r="M100" s="11">
        <v>0</v>
      </c>
      <c r="N100" s="11">
        <v>1220000</v>
      </c>
    </row>
    <row r="101" spans="1:14" x14ac:dyDescent="0.25">
      <c r="A101" s="9" t="s">
        <v>36</v>
      </c>
      <c r="B101" s="9" t="s">
        <v>41</v>
      </c>
      <c r="C101" s="10" t="s">
        <v>132</v>
      </c>
      <c r="D101" s="11">
        <v>0</v>
      </c>
      <c r="E101" s="11">
        <v>0</v>
      </c>
      <c r="F101" s="11">
        <v>0</v>
      </c>
      <c r="G101" s="11">
        <v>0</v>
      </c>
      <c r="H101" s="11">
        <v>0</v>
      </c>
      <c r="I101" s="11">
        <v>0</v>
      </c>
      <c r="J101" s="11">
        <v>0</v>
      </c>
      <c r="K101" s="11">
        <v>0</v>
      </c>
      <c r="L101" s="11">
        <v>0</v>
      </c>
      <c r="M101" s="11">
        <v>0</v>
      </c>
      <c r="N101" s="11">
        <v>0</v>
      </c>
    </row>
    <row r="102" spans="1:14" x14ac:dyDescent="0.25">
      <c r="A102" s="9" t="s">
        <v>36</v>
      </c>
      <c r="B102" s="9" t="s">
        <v>41</v>
      </c>
      <c r="C102" s="10" t="s">
        <v>133</v>
      </c>
      <c r="D102" s="11">
        <v>0</v>
      </c>
      <c r="E102" s="11">
        <v>0</v>
      </c>
      <c r="F102" s="11">
        <v>0</v>
      </c>
      <c r="G102" s="11">
        <v>0</v>
      </c>
      <c r="H102" s="11">
        <v>0</v>
      </c>
      <c r="I102" s="11">
        <v>0</v>
      </c>
      <c r="J102" s="11">
        <v>0</v>
      </c>
      <c r="K102" s="11">
        <v>0</v>
      </c>
      <c r="L102" s="11">
        <v>0</v>
      </c>
      <c r="M102" s="11">
        <v>0</v>
      </c>
      <c r="N102" s="11">
        <v>0</v>
      </c>
    </row>
    <row r="103" spans="1:14" x14ac:dyDescent="0.25">
      <c r="A103" s="9" t="s">
        <v>36</v>
      </c>
      <c r="B103" s="9" t="s">
        <v>41</v>
      </c>
      <c r="C103" s="10" t="s">
        <v>134</v>
      </c>
      <c r="D103" s="11">
        <v>0</v>
      </c>
      <c r="E103" s="11">
        <v>0</v>
      </c>
      <c r="F103" s="11">
        <v>0</v>
      </c>
      <c r="G103" s="11">
        <v>0</v>
      </c>
      <c r="H103" s="11">
        <v>0</v>
      </c>
      <c r="I103" s="11">
        <v>0</v>
      </c>
      <c r="J103" s="11">
        <v>0</v>
      </c>
      <c r="K103" s="11">
        <v>0</v>
      </c>
      <c r="L103" s="11">
        <v>0</v>
      </c>
      <c r="M103" s="11">
        <v>0</v>
      </c>
      <c r="N103" s="11">
        <v>0</v>
      </c>
    </row>
    <row r="104" spans="1:14" x14ac:dyDescent="0.25">
      <c r="A104" s="9" t="s">
        <v>36</v>
      </c>
      <c r="B104" s="9" t="s">
        <v>41</v>
      </c>
      <c r="C104" s="10" t="s">
        <v>135</v>
      </c>
      <c r="D104" s="11">
        <v>0</v>
      </c>
      <c r="E104" s="11">
        <v>0</v>
      </c>
      <c r="F104" s="11">
        <v>0</v>
      </c>
      <c r="G104" s="11">
        <v>0</v>
      </c>
      <c r="H104" s="11">
        <v>0</v>
      </c>
      <c r="I104" s="11">
        <v>36491000</v>
      </c>
      <c r="J104" s="11">
        <v>0</v>
      </c>
      <c r="K104" s="11">
        <v>0</v>
      </c>
      <c r="L104" s="11">
        <v>0</v>
      </c>
      <c r="M104" s="11">
        <v>0</v>
      </c>
      <c r="N104" s="11">
        <v>36491000</v>
      </c>
    </row>
    <row r="105" spans="1:14" x14ac:dyDescent="0.25">
      <c r="A105" s="57" t="s">
        <v>136</v>
      </c>
      <c r="B105" s="58"/>
      <c r="C105" s="59"/>
      <c r="D105" s="18">
        <f>+D6+D48+D70+D83+D89+D92</f>
        <v>95856066.467999995</v>
      </c>
      <c r="E105" s="18">
        <f t="shared" ref="E105:M105" si="0">+E6+E48+E70+E83+E89+E92</f>
        <v>19550602.160399999</v>
      </c>
      <c r="F105" s="18">
        <f t="shared" si="0"/>
        <v>1006160</v>
      </c>
      <c r="G105" s="18">
        <f t="shared" si="0"/>
        <v>125252070.5281</v>
      </c>
      <c r="H105" s="18">
        <f t="shared" si="0"/>
        <v>5215140</v>
      </c>
      <c r="I105" s="18">
        <f t="shared" si="0"/>
        <v>43757740.483499996</v>
      </c>
      <c r="J105" s="18">
        <f t="shared" si="0"/>
        <v>0</v>
      </c>
      <c r="K105" s="18">
        <f t="shared" si="0"/>
        <v>2241701</v>
      </c>
      <c r="L105" s="18">
        <f t="shared" si="0"/>
        <v>54778460</v>
      </c>
      <c r="M105" s="18">
        <f t="shared" si="0"/>
        <v>0</v>
      </c>
      <c r="N105" s="19">
        <f t="shared" ref="N105" si="1">SUM(D105:M105)</f>
        <v>347657940.63999999</v>
      </c>
    </row>
  </sheetData>
  <mergeCells count="20">
    <mergeCell ref="N4:N5"/>
    <mergeCell ref="A5:B5"/>
    <mergeCell ref="L4:L5"/>
    <mergeCell ref="M4:M5"/>
    <mergeCell ref="A105:C105"/>
    <mergeCell ref="H4:H5"/>
    <mergeCell ref="I4:I5"/>
    <mergeCell ref="J4:J5"/>
    <mergeCell ref="K4:K5"/>
    <mergeCell ref="A1:B4"/>
    <mergeCell ref="D1:F1"/>
    <mergeCell ref="G1:H1"/>
    <mergeCell ref="I1:J1"/>
    <mergeCell ref="K1:L1"/>
    <mergeCell ref="E2:F2"/>
    <mergeCell ref="D4:D5"/>
    <mergeCell ref="E4:E5"/>
    <mergeCell ref="F4:F5"/>
    <mergeCell ref="G4:G5"/>
    <mergeCell ref="C4:C5"/>
  </mergeCells>
  <printOptions horizontalCentered="1"/>
  <pageMargins left="0" right="0" top="0.74803149606299213" bottom="0.74803149606299213" header="0.31496062992125984" footer="0.31496062992125984"/>
  <pageSetup paperSize="9" scale="6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ENTRATE</vt:lpstr>
      <vt:lpstr>USCITE</vt:lpstr>
      <vt:lpstr>ENTRATE!Titoli_stampa</vt:lpstr>
      <vt:lpstr>USCITE!Titoli_stampa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Tommaso Trombetta</dc:creator>
  <cp:lastModifiedBy>Borghi Enrico</cp:lastModifiedBy>
  <cp:lastPrinted>2024-01-16T08:07:45Z</cp:lastPrinted>
  <dcterms:created xsi:type="dcterms:W3CDTF">2022-12-12T10:44:56Z</dcterms:created>
  <dcterms:modified xsi:type="dcterms:W3CDTF">2024-01-16T08:12:16Z</dcterms:modified>
</cp:coreProperties>
</file>