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Foglio1!$A$1:$S$22</definedName>
  </definedNames>
  <calcPr calcId="145621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I21" i="1" l="1"/>
  <c r="J21" i="1" s="1"/>
  <c r="I22" i="1"/>
  <c r="J22" i="1" s="1"/>
  <c r="I17" i="1"/>
  <c r="J17" i="1" s="1"/>
</calcChain>
</file>

<file path=xl/sharedStrings.xml><?xml version="1.0" encoding="utf-8"?>
<sst xmlns="http://schemas.openxmlformats.org/spreadsheetml/2006/main" count="138" uniqueCount="87">
  <si>
    <t>Inclusione</t>
  </si>
  <si>
    <t>Esclusione</t>
  </si>
  <si>
    <t>n. apll.</t>
  </si>
  <si>
    <t>Targa</t>
  </si>
  <si>
    <t>Tipo Veicolo</t>
  </si>
  <si>
    <t>Marca</t>
  </si>
  <si>
    <t>Modello</t>
  </si>
  <si>
    <t>cilindrata    (cc)</t>
  </si>
  <si>
    <t>cavalli fiscali</t>
  </si>
  <si>
    <t>MASSA MASSIMA COMPL. (q.li)</t>
  </si>
  <si>
    <t>mese/anno di immatricolazione</t>
  </si>
  <si>
    <t>C.U. di merito</t>
  </si>
  <si>
    <t>Uso veicolo proprio/ terzi</t>
  </si>
  <si>
    <t>alimentazione</t>
  </si>
  <si>
    <t>FIAT</t>
  </si>
  <si>
    <t>PANDA</t>
  </si>
  <si>
    <t>AUTOVETTURA</t>
  </si>
  <si>
    <t>massimale (ML)</t>
  </si>
  <si>
    <t>ZA880CA</t>
  </si>
  <si>
    <t>AUTOPROMISCUO</t>
  </si>
  <si>
    <t>LAND ROVER</t>
  </si>
  <si>
    <t>AK399JV</t>
  </si>
  <si>
    <t>OPEL</t>
  </si>
  <si>
    <t>ASTRA</t>
  </si>
  <si>
    <t>BENZINA</t>
  </si>
  <si>
    <t>AZ943MA</t>
  </si>
  <si>
    <t>AZ926LW</t>
  </si>
  <si>
    <t>FORD</t>
  </si>
  <si>
    <t>FIESTA</t>
  </si>
  <si>
    <t>BD241NE</t>
  </si>
  <si>
    <t>BD240NE</t>
  </si>
  <si>
    <t>BE357WB</t>
  </si>
  <si>
    <t>AUTOCARRO</t>
  </si>
  <si>
    <t>COMBO</t>
  </si>
  <si>
    <t>CP</t>
  </si>
  <si>
    <t>BP070HB</t>
  </si>
  <si>
    <t>BP143HF</t>
  </si>
  <si>
    <t>PUNTO</t>
  </si>
  <si>
    <t>AZ22213</t>
  </si>
  <si>
    <t>MOTOCARRO</t>
  </si>
  <si>
    <t>PIAGGIO</t>
  </si>
  <si>
    <t>APE</t>
  </si>
  <si>
    <t>BW947LT</t>
  </si>
  <si>
    <t>SCUDO</t>
  </si>
  <si>
    <t>FE552512</t>
  </si>
  <si>
    <t>DUCATO</t>
  </si>
  <si>
    <t>BE822WA</t>
  </si>
  <si>
    <t>TRANSIT</t>
  </si>
  <si>
    <t>CN245SK</t>
  </si>
  <si>
    <t>DIESEL</t>
  </si>
  <si>
    <t>VRA12887</t>
  </si>
  <si>
    <t>NISSAN</t>
  </si>
  <si>
    <t>TERRANO</t>
  </si>
  <si>
    <t>MOTORE MARINO</t>
  </si>
  <si>
    <t>TOMOS</t>
  </si>
  <si>
    <t>JOHNSON</t>
  </si>
  <si>
    <t>CS952YV</t>
  </si>
  <si>
    <t>KIA</t>
  </si>
  <si>
    <t>RIO</t>
  </si>
  <si>
    <t>P</t>
  </si>
  <si>
    <t>ZA089SC</t>
  </si>
  <si>
    <t>DEFENDER</t>
  </si>
  <si>
    <t>EK584FJ</t>
  </si>
  <si>
    <t>BMW</t>
  </si>
  <si>
    <t>SERIE 5</t>
  </si>
  <si>
    <t>AF88303</t>
  </si>
  <si>
    <t>RIMORCHIO</t>
  </si>
  <si>
    <t>CRESCI</t>
  </si>
  <si>
    <t>AV331AT</t>
  </si>
  <si>
    <t>00000000000000221</t>
  </si>
  <si>
    <t>AF87991</t>
  </si>
  <si>
    <t>somma assicurata 2015</t>
  </si>
  <si>
    <t>somma assicurata 2014</t>
  </si>
  <si>
    <t>proposta valore 2016</t>
  </si>
  <si>
    <t>I/F/K/ESP/ATM</t>
  </si>
  <si>
    <t>Garanzie</t>
  </si>
  <si>
    <t>LEGENDA</t>
  </si>
  <si>
    <t>I</t>
  </si>
  <si>
    <t>F</t>
  </si>
  <si>
    <t>K</t>
  </si>
  <si>
    <t>ESP</t>
  </si>
  <si>
    <t>ATM</t>
  </si>
  <si>
    <t>INCENDIO</t>
  </si>
  <si>
    <t>FURTO</t>
  </si>
  <si>
    <t>KASKO</t>
  </si>
  <si>
    <t>EVENTI</t>
  </si>
  <si>
    <t>EVENTI ATMOSFERICI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</si>
</sst>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7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43" fontId="0" fillId="0" borderId="1" xfId="1" applyFont="1" applyBorder="1"/>
    <xf numFmtId="0" fontId="0" fillId="0" borderId="1" xfId="0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43" fontId="0" fillId="0" borderId="1" xfId="0" applyNumberFormat="1" applyFill="1" applyBorder="1"/>
    <xf numFmtId="0" fontId="0" fillId="0" borderId="0" xfId="0" applyFill="1"/>
    <xf numFmtId="0" fontId="4" fillId="3" borderId="0" xfId="0" applyFont="1" applyFill="1"/>
    <xf numFmtId="0" fontId="0" fillId="3" borderId="0" xfId="0" applyFill="1"/>
    <xf numFmtId="0" fontId="1" fillId="4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43" fontId="0" fillId="4" borderId="1" xfId="0" applyNumberForma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I31" sqref="I31"/>
    </sheetView>
  </sheetViews>
  <sheetFormatPr defaultRowHeight="15" x14ac:dyDescent="0.25"/>
  <cols>
    <col min="1" max="1" width="12.85546875" customWidth="1"/>
    <col min="2" max="2" width="11.5703125" customWidth="1"/>
    <col min="4" max="4" width="18.28515625" bestFit="1" customWidth="1"/>
    <col min="5" max="5" width="17" bestFit="1" customWidth="1"/>
    <col min="6" max="6" width="12.28515625" bestFit="1" customWidth="1"/>
    <col min="7" max="7" width="10.140625" bestFit="1" customWidth="1"/>
    <col min="8" max="8" width="14.28515625" hidden="1" customWidth="1"/>
    <col min="9" max="10" width="14.28515625" style="14" customWidth="1"/>
    <col min="11" max="11" width="15.85546875" style="14" bestFit="1" customWidth="1"/>
    <col min="14" max="14" width="10.5703125" customWidth="1"/>
    <col min="15" max="15" width="13.140625" bestFit="1" customWidth="1"/>
    <col min="17" max="17" width="14.7109375" customWidth="1"/>
    <col min="19" max="19" width="13" bestFit="1" customWidth="1"/>
  </cols>
  <sheetData>
    <row r="1" spans="1:19" ht="4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72</v>
      </c>
      <c r="I1" s="3" t="s">
        <v>71</v>
      </c>
      <c r="J1" s="17" t="s">
        <v>73</v>
      </c>
      <c r="K1" s="3" t="s">
        <v>75</v>
      </c>
      <c r="L1" s="3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2" t="s">
        <v>17</v>
      </c>
      <c r="R1" s="4" t="s">
        <v>12</v>
      </c>
      <c r="S1" s="3" t="s">
        <v>13</v>
      </c>
    </row>
    <row r="2" spans="1:19" x14ac:dyDescent="0.25">
      <c r="A2" s="6"/>
      <c r="B2" s="5"/>
      <c r="C2" s="5">
        <v>1</v>
      </c>
      <c r="D2" s="9" t="s">
        <v>18</v>
      </c>
      <c r="E2" s="5" t="s">
        <v>19</v>
      </c>
      <c r="F2" s="5" t="s">
        <v>20</v>
      </c>
      <c r="G2" s="5"/>
      <c r="H2" s="5"/>
      <c r="I2" s="8"/>
      <c r="J2" s="18"/>
      <c r="K2" s="8"/>
      <c r="L2" s="5"/>
      <c r="M2" s="5">
        <v>23</v>
      </c>
      <c r="N2" s="5">
        <v>23</v>
      </c>
      <c r="O2" s="5"/>
      <c r="P2" s="5">
        <v>8</v>
      </c>
      <c r="Q2" s="5">
        <v>12</v>
      </c>
      <c r="R2" s="5"/>
      <c r="S2" s="5"/>
    </row>
    <row r="3" spans="1:19" x14ac:dyDescent="0.25">
      <c r="A3" s="6"/>
      <c r="B3" s="5"/>
      <c r="C3" s="5">
        <f>C2+1</f>
        <v>2</v>
      </c>
      <c r="D3" s="9" t="s">
        <v>21</v>
      </c>
      <c r="E3" s="5" t="s">
        <v>16</v>
      </c>
      <c r="F3" s="5" t="s">
        <v>22</v>
      </c>
      <c r="G3" s="5" t="s">
        <v>23</v>
      </c>
      <c r="H3" s="5"/>
      <c r="I3" s="8"/>
      <c r="J3" s="18"/>
      <c r="K3" s="8"/>
      <c r="L3" s="5"/>
      <c r="M3" s="5">
        <v>17</v>
      </c>
      <c r="N3" s="5"/>
      <c r="O3" s="7">
        <v>32448</v>
      </c>
      <c r="P3" s="5">
        <v>3</v>
      </c>
      <c r="Q3" s="5">
        <v>12</v>
      </c>
      <c r="R3" s="5"/>
      <c r="S3" s="5" t="s">
        <v>24</v>
      </c>
    </row>
    <row r="4" spans="1:19" x14ac:dyDescent="0.25">
      <c r="A4" s="6"/>
      <c r="B4" s="5"/>
      <c r="C4" s="5">
        <f t="shared" ref="C4:C25" si="0">C3+1</f>
        <v>3</v>
      </c>
      <c r="D4" s="9" t="s">
        <v>25</v>
      </c>
      <c r="E4" s="5" t="s">
        <v>16</v>
      </c>
      <c r="F4" s="5" t="s">
        <v>14</v>
      </c>
      <c r="G4" s="5" t="s">
        <v>15</v>
      </c>
      <c r="H4" s="5"/>
      <c r="I4" s="8"/>
      <c r="J4" s="18"/>
      <c r="K4" s="8"/>
      <c r="L4" s="5">
        <v>1100</v>
      </c>
      <c r="M4" s="5">
        <v>13</v>
      </c>
      <c r="N4" s="5"/>
      <c r="O4" s="7">
        <v>35582</v>
      </c>
      <c r="P4" s="5">
        <v>1</v>
      </c>
      <c r="Q4" s="5">
        <v>12</v>
      </c>
      <c r="R4" s="5"/>
      <c r="S4" s="5" t="s">
        <v>24</v>
      </c>
    </row>
    <row r="5" spans="1:19" x14ac:dyDescent="0.25">
      <c r="A5" s="6"/>
      <c r="B5" s="6">
        <v>42369</v>
      </c>
      <c r="C5" s="5">
        <f t="shared" si="0"/>
        <v>4</v>
      </c>
      <c r="D5" s="9" t="s">
        <v>26</v>
      </c>
      <c r="E5" s="5" t="s">
        <v>16</v>
      </c>
      <c r="F5" s="5" t="s">
        <v>27</v>
      </c>
      <c r="G5" s="5" t="s">
        <v>28</v>
      </c>
      <c r="H5" s="5"/>
      <c r="I5" s="8"/>
      <c r="J5" s="18"/>
      <c r="K5" s="8"/>
      <c r="L5" s="5"/>
      <c r="M5" s="5">
        <v>14</v>
      </c>
      <c r="N5" s="5"/>
      <c r="O5" s="7">
        <v>35796</v>
      </c>
      <c r="P5" s="5">
        <v>4</v>
      </c>
      <c r="Q5" s="5">
        <v>12</v>
      </c>
      <c r="R5" s="5"/>
      <c r="S5" s="5" t="s">
        <v>24</v>
      </c>
    </row>
    <row r="6" spans="1:19" x14ac:dyDescent="0.25">
      <c r="A6" s="6"/>
      <c r="B6" s="5"/>
      <c r="C6" s="5">
        <f t="shared" si="0"/>
        <v>5</v>
      </c>
      <c r="D6" s="9" t="s">
        <v>29</v>
      </c>
      <c r="E6" s="5" t="s">
        <v>16</v>
      </c>
      <c r="F6" s="5" t="s">
        <v>14</v>
      </c>
      <c r="G6" s="5" t="s">
        <v>15</v>
      </c>
      <c r="H6" s="5"/>
      <c r="I6" s="8"/>
      <c r="J6" s="18"/>
      <c r="K6" s="8"/>
      <c r="L6" s="5"/>
      <c r="M6" s="5">
        <v>12</v>
      </c>
      <c r="N6" s="5"/>
      <c r="O6" s="7">
        <v>36861</v>
      </c>
      <c r="P6" s="5">
        <v>2</v>
      </c>
      <c r="Q6" s="5">
        <v>12</v>
      </c>
      <c r="R6" s="5"/>
      <c r="S6" s="5" t="s">
        <v>24</v>
      </c>
    </row>
    <row r="7" spans="1:19" x14ac:dyDescent="0.25">
      <c r="A7" s="6"/>
      <c r="B7" s="5"/>
      <c r="C7" s="5">
        <f t="shared" si="0"/>
        <v>6</v>
      </c>
      <c r="D7" s="9" t="s">
        <v>30</v>
      </c>
      <c r="E7" s="5" t="s">
        <v>16</v>
      </c>
      <c r="F7" s="5" t="s">
        <v>14</v>
      </c>
      <c r="G7" s="5" t="s">
        <v>15</v>
      </c>
      <c r="H7" s="5"/>
      <c r="I7" s="8"/>
      <c r="J7" s="18"/>
      <c r="K7" s="8"/>
      <c r="L7" s="5">
        <v>1100</v>
      </c>
      <c r="M7" s="5">
        <v>13</v>
      </c>
      <c r="N7" s="5"/>
      <c r="O7" s="7">
        <v>37591</v>
      </c>
      <c r="P7" s="5">
        <v>2</v>
      </c>
      <c r="Q7" s="5">
        <v>12</v>
      </c>
      <c r="R7" s="5"/>
      <c r="S7" s="5" t="s">
        <v>24</v>
      </c>
    </row>
    <row r="8" spans="1:19" x14ac:dyDescent="0.25">
      <c r="A8" s="6"/>
      <c r="B8" s="5"/>
      <c r="C8" s="5">
        <f t="shared" si="0"/>
        <v>7</v>
      </c>
      <c r="D8" s="9" t="s">
        <v>31</v>
      </c>
      <c r="E8" s="5" t="s">
        <v>32</v>
      </c>
      <c r="F8" s="5" t="s">
        <v>22</v>
      </c>
      <c r="G8" s="5" t="s">
        <v>33</v>
      </c>
      <c r="H8" s="5"/>
      <c r="I8" s="8"/>
      <c r="J8" s="18"/>
      <c r="K8" s="8"/>
      <c r="L8" s="5"/>
      <c r="M8" s="5"/>
      <c r="N8" s="5">
        <v>17</v>
      </c>
      <c r="O8" s="5"/>
      <c r="P8" s="5">
        <v>5</v>
      </c>
      <c r="Q8" s="5">
        <v>12</v>
      </c>
      <c r="R8" s="5" t="s">
        <v>34</v>
      </c>
      <c r="S8" s="5"/>
    </row>
    <row r="9" spans="1:19" x14ac:dyDescent="0.25">
      <c r="A9" s="6"/>
      <c r="B9" s="5"/>
      <c r="C9" s="5">
        <f t="shared" si="0"/>
        <v>8</v>
      </c>
      <c r="D9" s="9" t="s">
        <v>35</v>
      </c>
      <c r="E9" s="5" t="s">
        <v>16</v>
      </c>
      <c r="F9" s="5" t="s">
        <v>14</v>
      </c>
      <c r="G9" s="5" t="s">
        <v>15</v>
      </c>
      <c r="H9" s="5"/>
      <c r="I9" s="8"/>
      <c r="J9" s="18"/>
      <c r="K9" s="8"/>
      <c r="L9" s="5">
        <v>900</v>
      </c>
      <c r="M9" s="5">
        <v>12</v>
      </c>
      <c r="N9" s="5"/>
      <c r="O9" s="7">
        <v>36526</v>
      </c>
      <c r="P9" s="5">
        <v>4</v>
      </c>
      <c r="Q9" s="5">
        <v>12</v>
      </c>
      <c r="R9" s="5"/>
      <c r="S9" s="5" t="s">
        <v>24</v>
      </c>
    </row>
    <row r="10" spans="1:19" x14ac:dyDescent="0.25">
      <c r="A10" s="6"/>
      <c r="B10" s="5"/>
      <c r="C10" s="5">
        <f t="shared" si="0"/>
        <v>9</v>
      </c>
      <c r="D10" s="9" t="s">
        <v>36</v>
      </c>
      <c r="E10" s="5" t="s">
        <v>16</v>
      </c>
      <c r="F10" s="5" t="s">
        <v>14</v>
      </c>
      <c r="G10" s="5" t="s">
        <v>37</v>
      </c>
      <c r="H10" s="5"/>
      <c r="I10" s="8"/>
      <c r="J10" s="18"/>
      <c r="K10" s="8"/>
      <c r="L10" s="5"/>
      <c r="M10" s="5">
        <v>14</v>
      </c>
      <c r="N10" s="5"/>
      <c r="O10" s="7">
        <v>37043</v>
      </c>
      <c r="P10" s="5">
        <v>1</v>
      </c>
      <c r="Q10" s="5">
        <v>12</v>
      </c>
      <c r="R10" s="5"/>
      <c r="S10" s="5" t="s">
        <v>24</v>
      </c>
    </row>
    <row r="11" spans="1:19" x14ac:dyDescent="0.25">
      <c r="A11" s="6"/>
      <c r="B11" s="5"/>
      <c r="C11" s="5">
        <f t="shared" si="0"/>
        <v>10</v>
      </c>
      <c r="D11" s="9" t="s">
        <v>38</v>
      </c>
      <c r="E11" s="5" t="s">
        <v>39</v>
      </c>
      <c r="F11" s="5" t="s">
        <v>40</v>
      </c>
      <c r="G11" s="5" t="s">
        <v>41</v>
      </c>
      <c r="H11" s="5"/>
      <c r="I11" s="8"/>
      <c r="J11" s="18"/>
      <c r="K11" s="8"/>
      <c r="L11" s="5">
        <v>422</v>
      </c>
      <c r="M11" s="5"/>
      <c r="N11" s="5"/>
      <c r="O11" s="5"/>
      <c r="P11" s="5">
        <v>5</v>
      </c>
      <c r="Q11" s="5">
        <v>12</v>
      </c>
      <c r="R11" s="5" t="s">
        <v>34</v>
      </c>
      <c r="S11" s="5"/>
    </row>
    <row r="12" spans="1:19" x14ac:dyDescent="0.25">
      <c r="A12" s="6"/>
      <c r="B12" s="5"/>
      <c r="C12" s="5">
        <f t="shared" si="0"/>
        <v>11</v>
      </c>
      <c r="D12" s="9" t="s">
        <v>42</v>
      </c>
      <c r="E12" s="5" t="s">
        <v>16</v>
      </c>
      <c r="F12" s="5" t="s">
        <v>14</v>
      </c>
      <c r="G12" s="5" t="s">
        <v>43</v>
      </c>
      <c r="H12" s="5"/>
      <c r="I12" s="8"/>
      <c r="J12" s="18"/>
      <c r="K12" s="8"/>
      <c r="L12" s="5"/>
      <c r="M12" s="5">
        <v>20</v>
      </c>
      <c r="N12" s="5"/>
      <c r="O12" s="5"/>
      <c r="P12" s="5">
        <v>1</v>
      </c>
      <c r="Q12" s="5">
        <v>12</v>
      </c>
      <c r="R12" s="5"/>
      <c r="S12" s="5" t="s">
        <v>24</v>
      </c>
    </row>
    <row r="13" spans="1:19" x14ac:dyDescent="0.25">
      <c r="A13" s="6"/>
      <c r="B13" s="5"/>
      <c r="C13" s="5">
        <f t="shared" si="0"/>
        <v>12</v>
      </c>
      <c r="D13" s="9" t="s">
        <v>44</v>
      </c>
      <c r="E13" s="5" t="s">
        <v>16</v>
      </c>
      <c r="F13" s="5" t="s">
        <v>14</v>
      </c>
      <c r="G13" s="5" t="s">
        <v>45</v>
      </c>
      <c r="H13" s="5"/>
      <c r="I13" s="8"/>
      <c r="J13" s="18"/>
      <c r="K13" s="8"/>
      <c r="L13" s="5"/>
      <c r="M13" s="5">
        <v>20</v>
      </c>
      <c r="N13" s="5"/>
      <c r="O13" s="5"/>
      <c r="P13" s="5">
        <v>1</v>
      </c>
      <c r="Q13" s="5">
        <v>12</v>
      </c>
      <c r="R13" s="5"/>
      <c r="S13" s="5" t="s">
        <v>24</v>
      </c>
    </row>
    <row r="14" spans="1:19" x14ac:dyDescent="0.25">
      <c r="A14" s="6"/>
      <c r="B14" s="5"/>
      <c r="C14" s="5">
        <f t="shared" si="0"/>
        <v>13</v>
      </c>
      <c r="D14" s="9" t="s">
        <v>46</v>
      </c>
      <c r="E14" s="5" t="s">
        <v>16</v>
      </c>
      <c r="F14" s="5" t="s">
        <v>27</v>
      </c>
      <c r="G14" s="5" t="s">
        <v>47</v>
      </c>
      <c r="H14" s="5"/>
      <c r="I14" s="8"/>
      <c r="J14" s="18"/>
      <c r="K14" s="8"/>
      <c r="L14" s="5"/>
      <c r="M14" s="5">
        <v>23</v>
      </c>
      <c r="N14" s="5"/>
      <c r="O14" s="5"/>
      <c r="P14" s="5">
        <v>1</v>
      </c>
      <c r="Q14" s="5">
        <v>12</v>
      </c>
      <c r="R14" s="5"/>
      <c r="S14" s="5" t="s">
        <v>24</v>
      </c>
    </row>
    <row r="15" spans="1:19" x14ac:dyDescent="0.25">
      <c r="A15" s="6"/>
      <c r="B15" s="5"/>
      <c r="C15" s="5">
        <f t="shared" si="0"/>
        <v>14</v>
      </c>
      <c r="D15" s="9" t="s">
        <v>48</v>
      </c>
      <c r="E15" s="5" t="s">
        <v>16</v>
      </c>
      <c r="F15" s="5" t="s">
        <v>27</v>
      </c>
      <c r="G15" s="5" t="s">
        <v>47</v>
      </c>
      <c r="H15" s="5"/>
      <c r="I15" s="8"/>
      <c r="J15" s="18"/>
      <c r="K15" s="8"/>
      <c r="L15" s="5"/>
      <c r="M15" s="5">
        <v>20</v>
      </c>
      <c r="N15" s="5"/>
      <c r="O15" s="7">
        <v>38261</v>
      </c>
      <c r="P15" s="5">
        <v>1</v>
      </c>
      <c r="Q15" s="5">
        <v>12</v>
      </c>
      <c r="R15" s="5"/>
      <c r="S15" s="5" t="s">
        <v>49</v>
      </c>
    </row>
    <row r="16" spans="1:19" x14ac:dyDescent="0.25">
      <c r="A16" s="6"/>
      <c r="B16" s="5"/>
      <c r="C16" s="5">
        <f t="shared" si="0"/>
        <v>15</v>
      </c>
      <c r="D16" s="9" t="s">
        <v>50</v>
      </c>
      <c r="E16" s="5" t="s">
        <v>19</v>
      </c>
      <c r="F16" s="5" t="s">
        <v>51</v>
      </c>
      <c r="G16" s="5" t="s">
        <v>52</v>
      </c>
      <c r="H16" s="5"/>
      <c r="I16" s="8"/>
      <c r="J16" s="18"/>
      <c r="K16" s="8"/>
      <c r="L16" s="5"/>
      <c r="M16" s="5">
        <v>24</v>
      </c>
      <c r="N16" s="5">
        <v>23</v>
      </c>
      <c r="O16" s="7">
        <v>33635</v>
      </c>
      <c r="P16" s="5">
        <v>8</v>
      </c>
      <c r="Q16" s="5">
        <v>12</v>
      </c>
      <c r="R16" s="5"/>
      <c r="S16" s="5" t="s">
        <v>49</v>
      </c>
    </row>
    <row r="17" spans="1:19" x14ac:dyDescent="0.25">
      <c r="A17" s="6"/>
      <c r="B17" s="5"/>
      <c r="C17" s="5">
        <f t="shared" si="0"/>
        <v>16</v>
      </c>
      <c r="D17" s="11" t="s">
        <v>62</v>
      </c>
      <c r="E17" s="5" t="s">
        <v>16</v>
      </c>
      <c r="F17" s="5" t="s">
        <v>63</v>
      </c>
      <c r="G17" s="5" t="s">
        <v>64</v>
      </c>
      <c r="H17" s="10">
        <v>36450</v>
      </c>
      <c r="I17" s="13">
        <f>H17-(H17*10%)</f>
        <v>32805</v>
      </c>
      <c r="J17" s="19">
        <f>I17-(I17*10%)</f>
        <v>29524.5</v>
      </c>
      <c r="K17" s="13" t="s">
        <v>74</v>
      </c>
      <c r="L17" s="5"/>
      <c r="M17" s="5">
        <v>26</v>
      </c>
      <c r="N17" s="5"/>
      <c r="O17" s="7">
        <v>40787</v>
      </c>
      <c r="P17" s="5">
        <v>1</v>
      </c>
      <c r="Q17" s="5">
        <v>12</v>
      </c>
      <c r="R17" s="5"/>
      <c r="S17" s="5" t="s">
        <v>49</v>
      </c>
    </row>
    <row r="18" spans="1:19" x14ac:dyDescent="0.25">
      <c r="A18" s="6"/>
      <c r="B18" s="5"/>
      <c r="C18" s="5">
        <f t="shared" si="0"/>
        <v>17</v>
      </c>
      <c r="D18" s="11">
        <v>405692</v>
      </c>
      <c r="E18" s="5" t="s">
        <v>53</v>
      </c>
      <c r="F18" s="5" t="s">
        <v>54</v>
      </c>
      <c r="G18" s="5"/>
      <c r="H18" s="5"/>
      <c r="I18" s="8"/>
      <c r="J18" s="18"/>
      <c r="K18" s="8"/>
      <c r="L18" s="5"/>
      <c r="M18" s="5"/>
      <c r="N18" s="5"/>
      <c r="O18" s="7">
        <v>32874</v>
      </c>
      <c r="P18" s="5"/>
      <c r="Q18" s="5">
        <v>12</v>
      </c>
      <c r="R18" s="5"/>
      <c r="S18" s="5"/>
    </row>
    <row r="19" spans="1:19" x14ac:dyDescent="0.25">
      <c r="A19" s="6"/>
      <c r="B19" s="5"/>
      <c r="C19" s="5">
        <f t="shared" si="0"/>
        <v>18</v>
      </c>
      <c r="D19" s="11" t="s">
        <v>68</v>
      </c>
      <c r="E19" s="8" t="s">
        <v>16</v>
      </c>
      <c r="F19" s="8" t="s">
        <v>14</v>
      </c>
      <c r="G19" s="8" t="s">
        <v>15</v>
      </c>
      <c r="H19" s="8"/>
      <c r="I19" s="8"/>
      <c r="J19" s="18"/>
      <c r="K19" s="8"/>
      <c r="L19" s="5">
        <v>900</v>
      </c>
      <c r="M19" s="8">
        <v>12</v>
      </c>
      <c r="N19" s="5"/>
      <c r="O19" s="7">
        <v>35704</v>
      </c>
      <c r="P19" s="8">
        <v>1</v>
      </c>
      <c r="Q19" s="8">
        <v>12</v>
      </c>
      <c r="R19" s="5"/>
      <c r="S19" s="8" t="s">
        <v>24</v>
      </c>
    </row>
    <row r="20" spans="1:19" x14ac:dyDescent="0.25">
      <c r="A20" s="6"/>
      <c r="B20" s="5"/>
      <c r="C20" s="5">
        <f t="shared" si="0"/>
        <v>19</v>
      </c>
      <c r="D20" s="11">
        <v>228342</v>
      </c>
      <c r="E20" s="5" t="s">
        <v>53</v>
      </c>
      <c r="F20" s="5" t="s">
        <v>55</v>
      </c>
      <c r="G20" s="5"/>
      <c r="H20" s="5"/>
      <c r="I20" s="8"/>
      <c r="J20" s="18"/>
      <c r="K20" s="8"/>
      <c r="L20" s="5"/>
      <c r="M20" s="5">
        <v>5</v>
      </c>
      <c r="N20" s="5"/>
      <c r="O20" s="7">
        <v>32964</v>
      </c>
      <c r="P20" s="5"/>
      <c r="Q20" s="5">
        <v>12</v>
      </c>
      <c r="R20" s="5" t="s">
        <v>34</v>
      </c>
      <c r="S20" s="5"/>
    </row>
    <row r="21" spans="1:19" x14ac:dyDescent="0.25">
      <c r="A21" s="6"/>
      <c r="B21" s="5"/>
      <c r="C21" s="5">
        <f t="shared" si="0"/>
        <v>20</v>
      </c>
      <c r="D21" s="11" t="s">
        <v>56</v>
      </c>
      <c r="E21" s="5" t="s">
        <v>16</v>
      </c>
      <c r="F21" s="5" t="s">
        <v>57</v>
      </c>
      <c r="G21" s="5" t="s">
        <v>58</v>
      </c>
      <c r="H21" s="10">
        <v>2232</v>
      </c>
      <c r="I21" s="13">
        <f>H21-(H21*5%)</f>
        <v>2120.4</v>
      </c>
      <c r="J21" s="19">
        <f>I21-(I21*5%)</f>
        <v>2014.38</v>
      </c>
      <c r="K21" s="13" t="s">
        <v>74</v>
      </c>
      <c r="L21" s="5"/>
      <c r="M21" s="5">
        <v>16</v>
      </c>
      <c r="N21" s="5"/>
      <c r="O21" s="7">
        <v>38412</v>
      </c>
      <c r="P21" s="5">
        <v>8</v>
      </c>
      <c r="Q21" s="5">
        <v>12</v>
      </c>
      <c r="R21" s="5" t="s">
        <v>59</v>
      </c>
      <c r="S21" s="5"/>
    </row>
    <row r="22" spans="1:19" x14ac:dyDescent="0.25">
      <c r="A22" s="6"/>
      <c r="B22" s="5"/>
      <c r="C22" s="5">
        <f t="shared" si="0"/>
        <v>21</v>
      </c>
      <c r="D22" s="11" t="s">
        <v>60</v>
      </c>
      <c r="E22" s="5" t="s">
        <v>16</v>
      </c>
      <c r="F22" s="5" t="s">
        <v>20</v>
      </c>
      <c r="G22" s="5" t="s">
        <v>61</v>
      </c>
      <c r="H22" s="10">
        <v>9623</v>
      </c>
      <c r="I22" s="13">
        <f>H22-(H22*10%)</f>
        <v>8660.7000000000007</v>
      </c>
      <c r="J22" s="19">
        <f t="shared" ref="J22" si="1">I22-(I22*10%)</f>
        <v>7794.630000000001</v>
      </c>
      <c r="K22" s="13" t="s">
        <v>74</v>
      </c>
      <c r="L22" s="5"/>
      <c r="M22" s="5">
        <v>23</v>
      </c>
      <c r="N22" s="5"/>
      <c r="O22" s="7">
        <v>39356</v>
      </c>
      <c r="P22" s="5">
        <v>10</v>
      </c>
      <c r="Q22" s="5">
        <v>12</v>
      </c>
      <c r="R22" s="5" t="s">
        <v>59</v>
      </c>
      <c r="S22" s="5" t="s">
        <v>49</v>
      </c>
    </row>
    <row r="23" spans="1:19" x14ac:dyDescent="0.25">
      <c r="A23" s="6"/>
      <c r="B23" s="5"/>
      <c r="C23" s="5">
        <f t="shared" si="0"/>
        <v>22</v>
      </c>
      <c r="D23" s="9" t="s">
        <v>65</v>
      </c>
      <c r="E23" s="5" t="s">
        <v>66</v>
      </c>
      <c r="F23" s="5" t="s">
        <v>67</v>
      </c>
      <c r="G23" s="5"/>
      <c r="H23" s="5"/>
      <c r="I23" s="8"/>
      <c r="J23" s="18"/>
      <c r="K23" s="8"/>
      <c r="L23" s="5"/>
      <c r="M23" s="5"/>
      <c r="N23" s="5"/>
      <c r="O23" s="7">
        <v>41214</v>
      </c>
      <c r="P23" s="5"/>
      <c r="Q23" s="5">
        <v>12</v>
      </c>
      <c r="R23" s="5"/>
      <c r="S23" s="5"/>
    </row>
    <row r="24" spans="1:19" x14ac:dyDescent="0.25">
      <c r="A24" s="5"/>
      <c r="B24" s="5"/>
      <c r="C24" s="5">
        <f t="shared" si="0"/>
        <v>23</v>
      </c>
      <c r="D24" s="12" t="s">
        <v>69</v>
      </c>
      <c r="E24" s="8" t="s">
        <v>53</v>
      </c>
      <c r="F24" s="5"/>
      <c r="G24" s="5"/>
      <c r="H24" s="5"/>
      <c r="I24" s="8"/>
      <c r="J24" s="18"/>
      <c r="K24" s="8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/>
      <c r="B25" s="5"/>
      <c r="C25" s="5">
        <f t="shared" si="0"/>
        <v>24</v>
      </c>
      <c r="D25" s="9" t="s">
        <v>70</v>
      </c>
      <c r="E25" s="5"/>
      <c r="F25" s="5"/>
      <c r="G25" s="5"/>
      <c r="H25" s="5"/>
      <c r="I25" s="8"/>
      <c r="J25" s="18"/>
      <c r="K25" s="8"/>
      <c r="L25" s="5"/>
      <c r="M25" s="5"/>
      <c r="N25" s="5"/>
      <c r="O25" s="5"/>
      <c r="P25" s="5"/>
      <c r="Q25" s="5"/>
      <c r="R25" s="5"/>
      <c r="S25" s="5"/>
    </row>
    <row r="28" spans="1:19" x14ac:dyDescent="0.25">
      <c r="A28" s="15" t="s">
        <v>76</v>
      </c>
      <c r="B28" s="16"/>
      <c r="C28" s="16"/>
    </row>
    <row r="29" spans="1:19" x14ac:dyDescent="0.25">
      <c r="A29" s="16" t="s">
        <v>77</v>
      </c>
      <c r="B29" s="16" t="s">
        <v>82</v>
      </c>
      <c r="C29" s="16"/>
    </row>
    <row r="30" spans="1:19" x14ac:dyDescent="0.25">
      <c r="A30" s="16" t="s">
        <v>78</v>
      </c>
      <c r="B30" s="16" t="s">
        <v>83</v>
      </c>
      <c r="C30" s="16"/>
    </row>
    <row r="31" spans="1:19" x14ac:dyDescent="0.25">
      <c r="A31" s="16" t="s">
        <v>79</v>
      </c>
      <c r="B31" s="16" t="s">
        <v>84</v>
      </c>
      <c r="C31" s="16"/>
    </row>
    <row r="32" spans="1:19" x14ac:dyDescent="0.25">
      <c r="A32" s="16" t="s">
        <v>80</v>
      </c>
      <c r="B32" s="16" t="s">
        <v>85</v>
      </c>
      <c r="C32" s="16"/>
    </row>
    <row r="33" spans="1:3" x14ac:dyDescent="0.25">
      <c r="A33" s="16" t="s">
        <v>81</v>
      </c>
      <c r="B33" s="16" t="s">
        <v>86</v>
      </c>
      <c r="C33" s="16"/>
    </row>
  </sheetData>
  <autoFilter ref="A1:S22"/>
  <sortState ref="A2:X26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Fogli, William</dc:creator>
  <cp:lastModifiedBy>Alessandra VOLTA</cp:lastModifiedBy>
  <dcterms:created xsi:type="dcterms:W3CDTF">2013-06-03T08:08:13Z</dcterms:created>
  <dcterms:modified xsi:type="dcterms:W3CDTF">2015-12-22T13:52:33Z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642737037</vt:i4>
  </property>
  <property fmtid="{D5CDD505-2E9C-101B-9397-08002B2CF9AE}" pid="3" name="_NewReviewCycle">
    <vt:lpwstr/>
  </property>
  <property fmtid="{D5CDD505-2E9C-101B-9397-08002B2CF9AE}" pid="4" name="_EmailSubject">
    <vt:lpwstr>[Ufficio Gare] Chiarimenti_Affidamento servizi assicurativi Universita degli studi di Ferrara lotto All risks</vt:lpwstr>
  </property>
  <property fmtid="{D5CDD505-2E9C-101B-9397-08002B2CF9AE}" pid="5" name="_AuthorEmail">
    <vt:lpwstr>fogliw@willis.com</vt:lpwstr>
  </property>
  <property fmtid="{D5CDD505-2E9C-101B-9397-08002B2CF9AE}" pid="6" name="_AuthorEmailDisplayName">
    <vt:lpwstr>Fogli, William</vt:lpwstr>
  </property>
  <property fmtid="{D5CDD505-2E9C-101B-9397-08002B2CF9AE}" pid="7" name="_ReviewingToolsShownOnce">
    <vt:lpwstr/>
  </property>
</Properties>
</file>